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75" windowWidth="15480" windowHeight="5835" tabRatio="876" activeTab="6"/>
  </bookViews>
  <sheets>
    <sheet name="S_Frontespizio" sheetId="1" r:id="rId1"/>
    <sheet name="S3_RiepilogTotale" sheetId="2" r:id="rId2"/>
    <sheet name="SAi_ PersPrManag" sheetId="3" r:id="rId3"/>
    <sheet name="SAii_ PersTecnic" sheetId="4" r:id="rId4"/>
    <sheet name="SAiii_ PersNonDipTecnic" sheetId="5" r:id="rId5"/>
    <sheet name="SA_OreImpieg" sheetId="6" r:id="rId6"/>
    <sheet name="SA_CostOrar" sheetId="7" r:id="rId7"/>
    <sheet name="SB_ STRUMENT" sheetId="8" r:id="rId8"/>
    <sheet name="SB_ AMMORTAM" sheetId="9" r:id="rId9"/>
    <sheet name="SC_Licenze" sheetId="10" r:id="rId10"/>
    <sheet name="SC_Sviluppo Software" sheetId="11" r:id="rId11"/>
    <sheet name="SD_FORN.RIC." sheetId="12" r:id="rId12"/>
    <sheet name="SE_UtentiFinali" sheetId="13" r:id="rId13"/>
    <sheet name="SF_AltriADDPERS" sheetId="14" r:id="rId14"/>
    <sheet name="SF_AltriBREVET" sheetId="15" r:id="rId15"/>
    <sheet name="SF_AltriCONSUL" sheetId="16" r:id="rId16"/>
    <sheet name="SG_SPESEGEN" sheetId="17" r:id="rId17"/>
  </sheets>
  <definedNames>
    <definedName name="_xlnm.Print_Area" localSheetId="0">'S_Frontespizio'!$A$1:$K$33</definedName>
    <definedName name="_xlnm.Print_Area" localSheetId="1">'S3_RiepilogTotale'!$A$1:$H$26</definedName>
    <definedName name="_xlnm.Print_Area" localSheetId="6">'SA_CostOrar'!$A$1:$G$32</definedName>
    <definedName name="_xlnm.Print_Area" localSheetId="5">'SA_OreImpieg'!$A$1:$N$28</definedName>
    <definedName name="_xlnm.Print_Area" localSheetId="2">'SAi_ PersPrManag'!$A$1:$I$30</definedName>
    <definedName name="_xlnm.Print_Area" localSheetId="4">'SAiii_ PersNonDipTecnic'!$A$1:$J$27</definedName>
    <definedName name="_xlnm.Print_Area" localSheetId="8">'SB_ AMMORTAM'!$B$1:$M$40</definedName>
    <definedName name="_xlnm.Print_Area" localSheetId="7">'SB_ STRUMENT'!$B$1:$P$33</definedName>
    <definedName name="_xlnm.Print_Area" localSheetId="9">'SC_Licenze'!$A$1:$Q$27</definedName>
    <definedName name="_xlnm.Print_Area" localSheetId="10">'SC_Sviluppo Software'!$A$1:$R$27</definedName>
    <definedName name="_xlnm.Print_Area" localSheetId="11">'SD_FORN.RIC.'!$A$1:$Q$27</definedName>
    <definedName name="_xlnm.Print_Area" localSheetId="12">'SE_UtentiFinali'!$A$1:$Q$26</definedName>
    <definedName name="_xlnm.Print_Area" localSheetId="13">'SF_AltriADDPERS'!$A$1:$P$27</definedName>
    <definedName name="_xlnm.Print_Area" localSheetId="14">'SF_AltriBREVET'!$A$1:$P$24</definedName>
    <definedName name="_xlnm.Print_Area" localSheetId="15">'SF_AltriCONSUL'!$A$1:$R$29</definedName>
    <definedName name="_xlnm.Print_Area" localSheetId="16">'SG_SPESEGEN'!$A$1:$H$28</definedName>
    <definedName name="TIPO_CONTRATTO" localSheetId="2">'SAi_ PersPrManag'!$A$41:$A$43</definedName>
    <definedName name="TIPO_CONTRATTO" localSheetId="3">'SAii_ PersTecnic'!$A$9:$A$11</definedName>
    <definedName name="TIPO_CONTRATTO" localSheetId="4">'SAiii_ PersNonDipTecnic'!#REF!</definedName>
    <definedName name="TIPO_CONTRATTO">#REF!</definedName>
  </definedNames>
  <calcPr fullCalcOnLoad="1"/>
</workbook>
</file>

<file path=xl/sharedStrings.xml><?xml version="1.0" encoding="utf-8"?>
<sst xmlns="http://schemas.openxmlformats.org/spreadsheetml/2006/main" count="512" uniqueCount="228">
  <si>
    <t>__________________________________________________</t>
  </si>
  <si>
    <t>TOTALE</t>
  </si>
  <si>
    <t>________________________________________</t>
  </si>
  <si>
    <t>______________________________________________________</t>
  </si>
  <si>
    <t>Documento di spesa</t>
  </si>
  <si>
    <t>data</t>
  </si>
  <si>
    <t>Voci di Spesa</t>
  </si>
  <si>
    <t>_________________________________________________</t>
  </si>
  <si>
    <t>DENOMINAZIONE DEL BENEFICIARIO</t>
  </si>
  <si>
    <t>TITOLO DEL PROGETTO</t>
  </si>
  <si>
    <t>Timbro e firma del legale rappresentante del Soggetto beneficiario</t>
  </si>
  <si>
    <t>Nominativo da contattare per eventuali richieste di chiarimento</t>
  </si>
  <si>
    <t>Tel.___________________</t>
  </si>
  <si>
    <t>Fax:__________________</t>
  </si>
  <si>
    <t>email:_______________________________</t>
  </si>
  <si>
    <t>RENDICONTAZIONE INTERMEDIA</t>
  </si>
  <si>
    <t>TEMPO INDETERMINATO</t>
  </si>
  <si>
    <t>TEMPO DETERMINATO</t>
  </si>
  <si>
    <t>CONTRATTO A PROGETTO</t>
  </si>
  <si>
    <t>Spazio riservato all'ufficio</t>
  </si>
  <si>
    <t>note dell'ufficio</t>
  </si>
  <si>
    <t>data di consegna</t>
  </si>
  <si>
    <t>quota lorda</t>
  </si>
  <si>
    <t>quota netta</t>
  </si>
  <si>
    <t>Fornitore</t>
  </si>
  <si>
    <t>QUALIFICA</t>
  </si>
  <si>
    <t>COSTO ORARIO IMPUTABILE (A/B)</t>
  </si>
  <si>
    <t>numero fattura</t>
  </si>
  <si>
    <t>data fattura</t>
  </si>
  <si>
    <t>coefficiente ammortam.</t>
  </si>
  <si>
    <t>% di uso nel progetto</t>
  </si>
  <si>
    <t>Luogo e data___________________________</t>
  </si>
  <si>
    <t>Luogo e data  ________________</t>
  </si>
  <si>
    <t>Luogo e data ______________________</t>
  </si>
  <si>
    <t>giorni di utilizzabilità del bene</t>
  </si>
  <si>
    <t>Luogo e data ___________________________</t>
  </si>
  <si>
    <t>(barrare)</t>
  </si>
  <si>
    <t>Totale costi rendicontati</t>
  </si>
  <si>
    <t>RENDICONTAZIONE CONCLUSIVA</t>
  </si>
  <si>
    <t>o</t>
  </si>
  <si>
    <t>Nominativo dipendente</t>
  </si>
  <si>
    <t xml:space="preserve">Nominativo dipendente </t>
  </si>
  <si>
    <t xml:space="preserve">  Luogo, data e firma del dipendente</t>
  </si>
  <si>
    <t>NOMINATIVO:</t>
  </si>
  <si>
    <t>Anno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</si>
  <si>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</si>
  <si>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</si>
  <si>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</si>
  <si>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</si>
  <si>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</si>
  <si>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</si>
  <si>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</si>
  <si>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</si>
  <si>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</si>
  <si>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</si>
  <si>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</si>
  <si>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</si>
  <si>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 xml:space="preserve">ATTIVITA' </t>
    </r>
    <r>
      <rPr>
        <b/>
        <vertAlign val="superscript"/>
        <sz val="12"/>
        <color indexed="18"/>
        <rFont val="Arial"/>
        <family val="2"/>
      </rPr>
      <t>(*)</t>
    </r>
  </si>
  <si>
    <t>Nominativo Dipendente</t>
  </si>
  <si>
    <t>Ore Lavorative Annue da Contratto</t>
  </si>
  <si>
    <t>Subtotale (C-D)</t>
  </si>
  <si>
    <t>(A)</t>
  </si>
  <si>
    <t>Numero Ore Lavorabili</t>
  </si>
  <si>
    <t>Ferie e Festività</t>
  </si>
  <si>
    <t>(C)</t>
  </si>
  <si>
    <t>(D)</t>
  </si>
  <si>
    <t>(E)</t>
  </si>
  <si>
    <t>(Le celle in giallo contengono formule)</t>
  </si>
  <si>
    <t>(Eliminare righe non pertinenti, aggiungerne nel caso di più dipendenti)</t>
  </si>
  <si>
    <t>Oneri sociali</t>
  </si>
  <si>
    <t>Numero ore lavorabili
(E-F)</t>
  </si>
  <si>
    <t>(F)</t>
  </si>
  <si>
    <t xml:space="preserve">Retribuzione annua lorda </t>
  </si>
  <si>
    <t>(RAL)</t>
  </si>
  <si>
    <t xml:space="preserve">Retribuzione Differita </t>
  </si>
  <si>
    <t>(DIF)</t>
  </si>
  <si>
    <t>(OS)</t>
  </si>
  <si>
    <t>Costo totale
(RAL+DIF+OS)</t>
  </si>
  <si>
    <t>Determinazione delle Ore lavorabili</t>
  </si>
  <si>
    <t>Assenteismo forfettario
(5% di E)</t>
  </si>
  <si>
    <t>DETERMINAZIONE DEL COSTO ORARIO DEL PERSONALE DIPENDENTE per l'Anno _____</t>
  </si>
  <si>
    <t>(h)</t>
  </si>
  <si>
    <t>Descrizione del bene</t>
  </si>
  <si>
    <t xml:space="preserve">fattura n. </t>
  </si>
  <si>
    <t>Modalità pagamento</t>
  </si>
  <si>
    <t>Tipologia
(Bonifico,  A/C, ...)</t>
  </si>
  <si>
    <t>Fornitore (Denominazione)</t>
  </si>
  <si>
    <t>DENOMINAZIONE  BENEFICIARIO</t>
  </si>
  <si>
    <t>data registrazione nel Registro dei Beni Ammortizzabili</t>
  </si>
  <si>
    <t>Contratto di fornitura</t>
  </si>
  <si>
    <t>Data di sottoscrizione</t>
  </si>
  <si>
    <t>fattura n.</t>
  </si>
  <si>
    <t>Spesa imputata</t>
  </si>
  <si>
    <t>Contratto di consulenza</t>
  </si>
  <si>
    <t xml:space="preserve">(1) In caso di Ammissibilità del costo IVA dichiarata in Modello M18, indicare sia il costo IVA esclusa che il costo IVA </t>
  </si>
  <si>
    <t>Nome e Cognome del Legale rappresentante dell'impresa ________________________    Firma _____________________</t>
  </si>
  <si>
    <t>a.ii) Personale – Tecnico dipendente</t>
  </si>
  <si>
    <t>a.iii) Personale – Tecnico NON dipendente</t>
  </si>
  <si>
    <t xml:space="preserve">Importo ammesso </t>
  </si>
  <si>
    <t>Dichiarazione Sostitutiva di ATTO DI NOTORIETA' AI SENSI del DPR n. 445 del 28/12/2000 Art. 47</t>
  </si>
  <si>
    <t xml:space="preserve"> </t>
  </si>
  <si>
    <t xml:space="preserve">Totale importo </t>
  </si>
  <si>
    <t>Importo ammesso</t>
  </si>
  <si>
    <t xml:space="preserve">Rendiconto analitico delle spese sostenute per PERSONALE DIPENDENTE TECNICO (lettera a.ii) </t>
  </si>
  <si>
    <t xml:space="preserve">Rendiconto analitico delle spese sostenute per PERSONALE NON DIPENDENTE TECNICO (lettera a.iii) </t>
  </si>
  <si>
    <t>Dichiarazione del personale dipendente di ORE IMPIEGATE nel Progetto</t>
  </si>
  <si>
    <t xml:space="preserve">   </t>
  </si>
  <si>
    <t>Totale spesa rendicontata del progetto</t>
  </si>
  <si>
    <t>Rendiconto analitico delle spese sostenute per contratti con LABORATORI DI RICERCA (lettera d)</t>
  </si>
  <si>
    <t>Rendiconto analitico delle spese sostenute per la fornitura di servizi da soggetti partnerLiving Lab come Utenti Finali  (lettera e)</t>
  </si>
  <si>
    <t xml:space="preserve">Rendiconto analitico delle spese sostenute per PERSONALE DIPENDENTE di PROJECT MANAGEMENT (lett. a.i) </t>
  </si>
  <si>
    <t>Rendiconto analitico delle spese sostenute per SVILUPPO SOFTWARE (lettera C)</t>
  </si>
  <si>
    <t>Rendiconto analitico delle spese sostenute per ALTRI COSTI quali licenze brevetti, materiali, forniture (lettera f)</t>
  </si>
  <si>
    <t>Rendiconto analitico delle spese sostenute per acquisizione licenze software  (lettera c)</t>
  </si>
  <si>
    <r>
      <t>Schede compilate</t>
    </r>
    <r>
      <rPr>
        <b/>
        <vertAlign val="superscript"/>
        <sz val="10"/>
        <color indexed="62"/>
        <rFont val="Verdana"/>
        <family val="2"/>
      </rPr>
      <t>(*)</t>
    </r>
    <r>
      <rPr>
        <sz val="10"/>
        <color indexed="62"/>
        <rFont val="Verdana"/>
        <family val="2"/>
      </rPr>
      <t xml:space="preserve">   S1   S2   S3   SA_PM    SA_PT    SA_PND    SB   SAB_Ore   SAB_Cost   SB_Stru    SB_Ammort    </t>
    </r>
  </si>
  <si>
    <t>SC_LicSoftw   SC_SviSoftw  SD       SE    SF_Mat   SF_Cons</t>
  </si>
  <si>
    <t>% sul totale progetto</t>
  </si>
  <si>
    <t>(1) In caso di Ammissibilità del costo IVA dichiarata in Modello M18, indicare sia il costo IVA esclusa che il costo IVA inclusa</t>
  </si>
  <si>
    <t>Importo IVA inclusa</t>
  </si>
  <si>
    <t xml:space="preserve">(2) Come da calcolo per ammortamento (Scheda SB_AMMORTAM): si suggerisce inserire riferimento automatico alla cella </t>
  </si>
  <si>
    <t xml:space="preserve">Importo non ammesso </t>
  </si>
  <si>
    <t>Importi da concessione</t>
  </si>
  <si>
    <t>Importi da Variazioni approvati</t>
  </si>
  <si>
    <t>Modello M5</t>
  </si>
  <si>
    <t>TABELLE DI RENDICONTAZIONE</t>
  </si>
  <si>
    <t>SCHEDA S3_RiepilogTotale - SPESE TOTALI RENDICONTATE</t>
  </si>
  <si>
    <t>Scheda SA_PersPrManag - Personale dipendente PROJECT MANAGEMENT</t>
  </si>
  <si>
    <t>Scheda SA_PersTecnic - Personale dipendente TECNICO</t>
  </si>
  <si>
    <t>Scheda SA_ PersNonDipTecnic - Personale Non_Dipendente</t>
  </si>
  <si>
    <t>Scheda SA_CostOrar  - Deteminazione del  COSTO ORARIO per il Personale Dipendente</t>
  </si>
  <si>
    <t>Scheda SB_Strument - STRUMENTAZIONE</t>
  </si>
  <si>
    <t>Scheda SB_AMMORTAM - Calcolo del valore di ammortamento della strumentazione</t>
  </si>
  <si>
    <t>Importo 
(IVA esclusa)</t>
  </si>
  <si>
    <t>Scheda SC_LICENZE- Spese acquisto licenze</t>
  </si>
  <si>
    <t>Scheda SC_SVILUPPO Software - Spese per l'acquisto di sviluppo software</t>
  </si>
  <si>
    <t>Scheda SD_FORN.RIC.-  Spese per fornitura Ricerca</t>
  </si>
  <si>
    <t>Scheda SF_BREVET -   BREVETTAZIONE e DIRITTI</t>
  </si>
  <si>
    <t>Scheda SF_CONSUL -  Servizi di Consulenza</t>
  </si>
  <si>
    <t>Codice Pratica:</t>
  </si>
  <si>
    <t>Liberatoria</t>
  </si>
  <si>
    <t>n°</t>
  </si>
  <si>
    <t>Registrazione IVA</t>
  </si>
  <si>
    <t>Registrazione CO.GE</t>
  </si>
  <si>
    <t>Scheda SA_OreImpieg  - Dichiarazione ore Impegno personale dipendente</t>
  </si>
  <si>
    <r>
      <rPr>
        <u val="single"/>
        <sz val="10"/>
        <rFont val="Arial"/>
        <family val="2"/>
      </rPr>
      <t xml:space="preserve">(da trasmettere all’Organismo di Assistenza Tecnica InnovaPuglia spa a mezzo PEC all’indirizzo: </t>
    </r>
    <r>
      <rPr>
        <u val="single"/>
        <sz val="10"/>
        <color indexed="12"/>
        <rFont val="Arial"/>
        <family val="2"/>
      </rPr>
      <t xml:space="preserve"> livinglabs2020.innovapuglia@pec.rupar.puglia.it)</t>
    </r>
  </si>
  <si>
    <t xml:space="preserve"> Costo orario (*)</t>
  </si>
  <si>
    <t xml:space="preserve">N. ore lavorate
 (**)
</t>
  </si>
  <si>
    <t>(*) costo orario come da dichiarazione in scheda SA_CostOrar: si suggerisce inserire riferimento automatico alla cella</t>
  </si>
  <si>
    <t>(**) numero ore come da dichirazione in schede presenze SA_OreImpieg: si suggerisce inserire riferimento automatico alla cella</t>
  </si>
  <si>
    <t>(*) indicare l'attività svolta nel progetto, dove ogni riga si deve riferire ad un solo tipo di attività.</t>
  </si>
  <si>
    <r>
      <t>Il/la sottoscritto/a dichiara, consapevole della responsabilità penale cui può andare incontro in caso di dichiarazioni mendaci, ai sensi e per gli effetti dell’art. 76 del DPR n. 445 del 28/12/2000 che, nei mesi e nell'anno e per le ore sopra indicati, ha prestato le proprie attività per lo svolgimento del Progetto finanziato dal P.O.FESR PUGLIA 2007-2013 – Asse I – Linea di Intervento 1.4. - Azione 1.4.2 “Investiamo nel vostro futuro”  Bando "Supporto alla crescita e sviluppo di PMI specializzate nell’offerta di contenuti e servizi digitali  Apulian ICT</t>
    </r>
    <r>
      <rPr>
        <b/>
        <sz val="11"/>
        <color indexed="62"/>
        <rFont val="Arial"/>
        <family val="2"/>
      </rPr>
      <t xml:space="preserve"> Living Labs SMARTPUGLIA 2020</t>
    </r>
    <r>
      <rPr>
        <sz val="11"/>
        <color indexed="62"/>
        <rFont val="Arial"/>
        <family val="2"/>
      </rPr>
      <t xml:space="preserve">"
</t>
    </r>
    <r>
      <rPr>
        <sz val="11"/>
        <color indexed="10"/>
        <rFont val="Arial"/>
        <family val="2"/>
      </rPr>
      <t>(Si allegano copie dei documenti di identità)</t>
    </r>
  </si>
  <si>
    <t>PO FESR PUGLIA 2007-2013 – Asse I – Linea di Intervento 1.4. - Azione 1.4.2 
“Investiamo nel vostro futuro” 
Bando "Supporto alla crescita e sviluppo di PMI specializzate nell’offerta di contenuti e servizi digitali"
 Apulian ICT Living Labs  - SMARTPUGLIA 2020</t>
  </si>
  <si>
    <t xml:space="preserve">PO FESR PUGLIA 2007-2013 – Asse I – Linea di Intervento 1.4. - Azione 1.4.2 
“Investiamo nel vostro futuro” 
Bando "Supporto alla crescita e sviluppo di PMI specializzate nell’offerta di contenuti e servizi digitali"
 Apulian ICT Living Labs  - SMARTPUGLIA 2020 </t>
  </si>
  <si>
    <t>DURATA DEL PROGETTO</t>
  </si>
  <si>
    <t>____________________________________</t>
  </si>
  <si>
    <r>
      <t xml:space="preserve">PO FESR PUGLIA 2007-2013 – Asse I – Linea di Intervento 1.4. - Azione 1.4.2 
“Investiamo nel vostro futuro” 
</t>
    </r>
    <r>
      <rPr>
        <b/>
        <sz val="12"/>
        <color indexed="62"/>
        <rFont val="Verdana"/>
        <family val="2"/>
      </rPr>
      <t>Bando "Supporto alla crescita e sviluppo di PMI specializzate nell’offerta di contenuti e servizi digitali"
 Apulian ICT Living Labs  - SMARTPUGLIA 2020</t>
    </r>
  </si>
  <si>
    <t>Registrazione
 IVA</t>
  </si>
  <si>
    <r>
      <t>Il/la sottoscritto/a dichiara, consapevole della responsabilità penale cui può andare incontro in caso di dichiarazioni mendaci, ai sensi e per gli effetti dell’art. 76 del DPR n. 445 del 28/12/2000 che, i dati sopra indicati relativi alla quantificazione del costo orario sul Progetto finanziato dal P.O.FESR PUGLIA 2007-2013 – Asse I – Linea di Intervento 1.4. - Azione 1.4.2 “Investiamo nel vostro futuro”  Bando "Supporto alla crescita e sviluppo di PMI specializzate nell’offerta di contenuti e servizi digitali  Apulian ICT</t>
    </r>
    <r>
      <rPr>
        <b/>
        <sz val="9"/>
        <color indexed="10"/>
        <rFont val="Arial"/>
        <family val="2"/>
      </rPr>
      <t xml:space="preserve"> Living Labs SMARTPUGLIA 2020</t>
    </r>
    <r>
      <rPr>
        <sz val="9"/>
        <color indexed="10"/>
        <rFont val="Arial"/>
        <family val="2"/>
      </rPr>
      <t>" sono veritieri.
(Si allegano copie dei documenti di identità)</t>
    </r>
  </si>
  <si>
    <t>Data Contratto</t>
  </si>
  <si>
    <t>Durata ORE</t>
  </si>
  <si>
    <t>Remunerazione Costo Orario</t>
  </si>
  <si>
    <t>n° ORE dedicate c/o struttura Impresa</t>
  </si>
  <si>
    <t xml:space="preserve">N. ore lavorate sul progetto
 (**)
</t>
  </si>
  <si>
    <t>Data INIZIO progetto</t>
  </si>
  <si>
    <t>Data FINE progetto</t>
  </si>
  <si>
    <r>
      <t>Tabella riepilogativa spese rendicontate dal</t>
    </r>
    <r>
      <rPr>
        <sz val="12"/>
        <color indexed="62"/>
        <rFont val="Arial"/>
        <family val="2"/>
      </rPr>
      <t xml:space="preserve"> .. al ..</t>
    </r>
  </si>
  <si>
    <t>data INIZIO …</t>
  </si>
  <si>
    <t>data FINE ..</t>
  </si>
  <si>
    <t>Scheda SE_FORN.RIC.-  Spese per fornitura Utenti  Finali</t>
  </si>
  <si>
    <t>Rendiconto analitico delle spese sostenute per ALTRI COSTI quali Consulenze specialistiche, Addestramento del personale e Servizi similari (lettera f)</t>
  </si>
  <si>
    <t>b) Strumentazione, attrezzature ed infrastruttue</t>
  </si>
  <si>
    <r>
      <t>Rendiconto analitico delle spese sostenute per STRUMENTAZIONE,</t>
    </r>
    <r>
      <rPr>
        <b/>
        <i/>
        <sz val="12"/>
        <rFont val="Arial"/>
        <family val="2"/>
      </rPr>
      <t xml:space="preserve"> ATTREZZATURE ED INFRASTRUTTURE </t>
    </r>
    <r>
      <rPr>
        <b/>
        <i/>
        <sz val="12"/>
        <color indexed="62"/>
        <rFont val="Arial"/>
        <family val="2"/>
      </rPr>
      <t xml:space="preserve">(lettera b) </t>
    </r>
  </si>
  <si>
    <t>f) Altri costi 
   (di cui Spese di Addestramento &lt;= 5% del Totale progetto)</t>
  </si>
  <si>
    <t>Totale</t>
  </si>
  <si>
    <t>Tipologia 
Altri Costi</t>
  </si>
  <si>
    <t>Costo complessivo di progetto</t>
  </si>
  <si>
    <t>codice pratica</t>
  </si>
  <si>
    <t xml:space="preserve"> denominazione del beneficiario</t>
  </si>
  <si>
    <t>titolo progetto</t>
  </si>
  <si>
    <t>Scheda SG_SPESEGEN -  Spese Generali</t>
  </si>
  <si>
    <t>Rendiconto analitico delle spese sostenute per SPESE GENERALI (lettera g)</t>
  </si>
  <si>
    <t>Tipologia 
Spese Generali</t>
  </si>
  <si>
    <t>Importo IVA esclusa</t>
  </si>
  <si>
    <t>Scheda SF_ADDPERS  -  ADDESTRAMENTO PERSONALE</t>
  </si>
  <si>
    <t>Rendiconto analitico delle spese sostenute per ALTRI COSTI quali Addestramento Personale (lettera f)</t>
  </si>
  <si>
    <t>N.B tra gli Altri Costi: Le spese di Addestramento del Personale non potranno superare il 5% del costo complessivo del progetto</t>
  </si>
  <si>
    <r>
      <t xml:space="preserve">Descrizione del bene
</t>
    </r>
    <r>
      <rPr>
        <i/>
        <sz val="10"/>
        <rFont val="Arial"/>
        <family val="2"/>
      </rPr>
      <t>(Strumentazione, Attrezzature ed Infrastrutture)</t>
    </r>
  </si>
  <si>
    <t>Descrizione del bene
(Strumentazione, Attrezzature ed Infrastrutture)</t>
  </si>
  <si>
    <t>Fornitore 
(Denominazione)</t>
  </si>
  <si>
    <t>Prog.</t>
  </si>
  <si>
    <t>a</t>
  </si>
  <si>
    <t>b</t>
  </si>
  <si>
    <t>c</t>
  </si>
  <si>
    <t>e</t>
  </si>
  <si>
    <t xml:space="preserve">d </t>
  </si>
  <si>
    <t>f</t>
  </si>
  <si>
    <t xml:space="preserve">Foglio di calcolo del valore di Ammortamento della strumentazione Imputabile al progetto </t>
  </si>
  <si>
    <r>
      <t>2. DATA DI CONSEGNA</t>
    </r>
    <r>
      <rPr>
        <sz val="9"/>
        <color indexed="12"/>
        <rFont val="Arial"/>
        <family val="2"/>
      </rPr>
      <t>: Indicare la data dal documento di trasporto</t>
    </r>
  </si>
  <si>
    <r>
      <t>3. NUMERO FATTURA:</t>
    </r>
    <r>
      <rPr>
        <sz val="9"/>
        <rFont val="Arial"/>
        <family val="2"/>
      </rPr>
      <t xml:space="preserve"> Indicare il numero della fattura d'acquisto del bene (dato compilato automaticamente dal foglio SB_STRUMENT)</t>
    </r>
  </si>
  <si>
    <r>
      <t>4. DATA FATTURA:</t>
    </r>
    <r>
      <rPr>
        <sz val="9"/>
        <rFont val="Arial"/>
        <family val="2"/>
      </rPr>
      <t xml:space="preserve"> Indicare la data della fattura d'acquisto del bene (dato compilato automaticamente dal foglio SB_STRUMENT)</t>
    </r>
  </si>
  <si>
    <t>5. DATA REGISTRAZIONE: indicare la Data del bene nel processo di ammortamento</t>
  </si>
  <si>
    <r>
      <t xml:space="preserve">1. DESCRIZIONE DEL BENE: </t>
    </r>
    <r>
      <rPr>
        <sz val="9"/>
        <rFont val="Arial"/>
        <family val="2"/>
      </rPr>
      <t xml:space="preserve"> Indicare il tipo di Strumentazione, Attrezzatura ed Infrastruttura  acquistata (dato compilato automaticamente dal foglio SB_STRUMENT)</t>
    </r>
  </si>
  <si>
    <r>
      <t>6. IMPORTO:</t>
    </r>
    <r>
      <rPr>
        <sz val="9"/>
        <rFont val="Arial"/>
        <family val="2"/>
      </rPr>
      <t xml:space="preserve"> Indicare l'Importo della fattura d'acquisto del bene (dato compilato automaticamente dal foglio SB_STRUMENT)</t>
    </r>
  </si>
  <si>
    <r>
      <t xml:space="preserve">7. COEFFICIENTE D'AMMORTAMENTO: </t>
    </r>
    <r>
      <rPr>
        <sz val="9"/>
        <color indexed="12"/>
        <rFont val="Arial"/>
        <family val="2"/>
      </rPr>
      <t>Calcolato sulla base del D.M. 31/12/1988 e successive modifiche</t>
    </r>
  </si>
  <si>
    <r>
      <t xml:space="preserve">8. GIORNI DI UTILIZZABILITA' DEL BENE: </t>
    </r>
    <r>
      <rPr>
        <sz val="9"/>
        <color indexed="12"/>
        <rFont val="Arial"/>
        <family val="2"/>
      </rPr>
      <t>Giorni in cui il bene è stato utilizzabile per il Progetto (max 360 gg)</t>
    </r>
  </si>
  <si>
    <r>
      <t>9. QUOTA LORDA:</t>
    </r>
    <r>
      <rPr>
        <sz val="9"/>
        <color indexed="12"/>
        <rFont val="Arial"/>
        <family val="2"/>
      </rPr>
      <t xml:space="preserve">  Costo x Coefficiente di Ammortamento x giorni di utilizzo / 360 </t>
    </r>
  </si>
  <si>
    <r>
      <t>10. % D'USO AI FINI DEL PROGETTO:</t>
    </r>
    <r>
      <rPr>
        <sz val="9"/>
        <color indexed="12"/>
        <rFont val="Arial"/>
        <family val="2"/>
      </rPr>
      <t xml:space="preserve"> Indicare la percentuale d'uso dell bene ai fini del Progetto</t>
    </r>
  </si>
  <si>
    <r>
      <t>11. QUOTA NETTA:</t>
    </r>
    <r>
      <rPr>
        <sz val="9"/>
        <color indexed="12"/>
        <rFont val="Arial"/>
        <family val="2"/>
      </rPr>
      <t xml:space="preserve"> QUOTA LORDA  X  % D' USO.</t>
    </r>
  </si>
  <si>
    <t>g</t>
  </si>
  <si>
    <t>h</t>
  </si>
  <si>
    <t>i</t>
  </si>
  <si>
    <t>l</t>
  </si>
  <si>
    <t>dal</t>
  </si>
  <si>
    <t>al</t>
  </si>
  <si>
    <t>Periodo</t>
  </si>
  <si>
    <r>
      <t>importo</t>
    </r>
    <r>
      <rPr>
        <b/>
        <vertAlign val="superscript"/>
        <sz val="10"/>
        <color indexed="18"/>
        <rFont val="Arial"/>
        <family val="2"/>
      </rPr>
      <t xml:space="preserve"> (1)</t>
    </r>
    <r>
      <rPr>
        <b/>
        <sz val="10"/>
        <color indexed="18"/>
        <rFont val="Arial"/>
        <family val="2"/>
      </rPr>
      <t xml:space="preserve">
(iva esclusa)</t>
    </r>
  </si>
  <si>
    <r>
      <t xml:space="preserve">importo </t>
    </r>
    <r>
      <rPr>
        <b/>
        <vertAlign val="superscript"/>
        <sz val="10"/>
        <color indexed="18"/>
        <rFont val="Arial"/>
        <family val="2"/>
      </rPr>
      <t>(1)</t>
    </r>
    <r>
      <rPr>
        <b/>
        <sz val="10"/>
        <color indexed="18"/>
        <rFont val="Arial"/>
        <family val="2"/>
      </rPr>
      <t xml:space="preserve">
(iva esclusa)</t>
    </r>
  </si>
  <si>
    <r>
      <t xml:space="preserve">Tipologia e riferimenti
</t>
    </r>
    <r>
      <rPr>
        <b/>
        <sz val="9"/>
        <color indexed="18"/>
        <rFont val="Arial"/>
        <family val="2"/>
      </rPr>
      <t>(Bonifico,  A/C, …)</t>
    </r>
  </si>
  <si>
    <r>
      <t>Spesa imputata</t>
    </r>
    <r>
      <rPr>
        <b/>
        <vertAlign val="superscript"/>
        <sz val="12"/>
        <color indexed="18"/>
        <rFont val="Arial"/>
        <family val="2"/>
      </rPr>
      <t xml:space="preserve"> (2)</t>
    </r>
  </si>
  <si>
    <t xml:space="preserve">al </t>
  </si>
  <si>
    <t>N.B Le Spese Generali (calcolate a forfait) non potranno superare il 5% del totale delle spese del solo personale dipendente (a.1 e a.ii)</t>
  </si>
  <si>
    <t>Verifiche</t>
  </si>
  <si>
    <t>g) Spese generali
    (&lt;= 5% del Totale di (a.i +a.ii) e (f + g) &lt;= 18% del Totale)</t>
  </si>
  <si>
    <t>e) Spese per la fornitura di servizi – Utenti finali
   (&gt;= 5% &lt;=25% del Totale progetto)</t>
  </si>
  <si>
    <t>d) Spese per la fornitura di servizi – laboratori di ricerca
    (&gt;= 5% &lt;=25% del Totale progetto)</t>
  </si>
  <si>
    <t>c) Spese per l’acquisto di licenze e/o sviluppo software
    (&lt;= 25% del Totale progetto)</t>
  </si>
  <si>
    <t xml:space="preserve">a.i) Personale – Project Management 
     (&lt;= 7% del Totale) </t>
  </si>
  <si>
    <t>PO FESR PUGLIA 2007-2013 – Asse I – Linea di Intervento 1.4. - Azione 1.4.2                     
“Investiamo nel vostro futuro” 
Bando "Supporto alla crescita e sviluppo di PMI specializzate nell’offerta di contenuti e servizi digitali"
 Apulian ICT Living Labs  - SMARTPUGLIA 2020</t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</si>
</sst>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_-* #,##0.00_-;\-* #,##0.00_-;_-* &quot;-&quot;_-;_-@_-"/>
    <numFmt numFmtId="186" formatCode="0.0000"/>
    <numFmt numFmtId="187" formatCode="0.000"/>
    <numFmt numFmtId="188" formatCode="0.0"/>
    <numFmt numFmtId="189" formatCode="mmm\-yyyy"/>
    <numFmt numFmtId="190" formatCode="#,##0.000"/>
    <numFmt numFmtId="191" formatCode="#,##0.0"/>
    <numFmt numFmtId="192" formatCode="_-* #,##0.0_-;\-* #,##0.0_-;_-* &quot;-&quot;_-;_-@_-"/>
    <numFmt numFmtId="193" formatCode="_-* #,##0.000_-;\-* #,##0.000_-;_-* &quot;-&quot;_-;_-@_-"/>
    <numFmt numFmtId="194" formatCode="_-* #,##0.0000_-;\-* #,##0.0000_-;_-* &quot;-&quot;_-;_-@_-"/>
    <numFmt numFmtId="195" formatCode="0.0%"/>
    <numFmt numFmtId="196" formatCode="#,##0.00;[Red]#,##0.00"/>
    <numFmt numFmtId="197" formatCode="_-* #,##0.00000_-;\-* #,##0.00000_-;_-* &quot;-&quot;_-;_-@_-"/>
    <numFmt numFmtId="198" formatCode="d/m"/>
    <numFmt numFmtId="199" formatCode="0.000%"/>
    <numFmt numFmtId="200" formatCode="[$-410]dddd\ d\ mmmm\ yyyy"/>
    <numFmt numFmtId="201" formatCode="&quot;€&quot;\ #,##0.00"/>
    <numFmt numFmtId="202" formatCode="dd/mm/yy"/>
    <numFmt numFmtId="203" formatCode="_-[$€]\ * #,##0.00_-;\-[$€]\ * #,##0.00_-;_-[$€]\ * &quot;-&quot;??_-;_-@_-"/>
    <numFmt numFmtId="204" formatCode="_-* #,##0.00\ [$€-1007]_-;\-* #,##0.00\ [$€-1007]_-;_-* &quot;-&quot;??\ [$€-1007]_-;_-@_-"/>
    <numFmt numFmtId="205" formatCode="[$€-2]\ #.##000_);[Red]\([$€-2]\ #.##000\)"/>
    <numFmt numFmtId="206" formatCode="#,##0.00_ ;\-#,##0.00\ "/>
    <numFmt numFmtId="207" formatCode="&quot;€&quot;\ #,##0.00;[Red]&quot;€&quot;\ #,##0.00"/>
    <numFmt numFmtId="208" formatCode="&quot;Attivo&quot;;&quot;Attivo&quot;;&quot;Inattivo&quot;"/>
    <numFmt numFmtId="209" formatCode="[$€-410]\ #,##0.00"/>
    <numFmt numFmtId="210" formatCode="[$-809]dd\ mmmm\ yyyy"/>
    <numFmt numFmtId="211" formatCode="dd/mm/yyyy;@"/>
    <numFmt numFmtId="212" formatCode="#,##0.000_ ;\-#,##0.000\ "/>
    <numFmt numFmtId="213" formatCode="#,##0.0_ ;\-#,##0.0\ "/>
  </numFmts>
  <fonts count="120">
    <font>
      <sz val="10"/>
      <name val="Arial"/>
      <family val="0"/>
    </font>
    <font>
      <sz val="10"/>
      <name val="Tahoma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b/>
      <i/>
      <sz val="12"/>
      <color indexed="62"/>
      <name val="Arial"/>
      <family val="2"/>
    </font>
    <font>
      <b/>
      <i/>
      <sz val="11"/>
      <color indexed="62"/>
      <name val="Arial"/>
      <family val="2"/>
    </font>
    <font>
      <sz val="12"/>
      <color indexed="6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62"/>
      <name val="Arial"/>
      <family val="2"/>
    </font>
    <font>
      <b/>
      <sz val="10"/>
      <color indexed="18"/>
      <name val="Arial"/>
      <family val="2"/>
    </font>
    <font>
      <sz val="9"/>
      <color indexed="18"/>
      <name val="Arial"/>
      <family val="2"/>
    </font>
    <font>
      <b/>
      <sz val="10"/>
      <color indexed="62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62"/>
      <name val="Arial"/>
      <family val="2"/>
    </font>
    <font>
      <sz val="10"/>
      <color indexed="18"/>
      <name val="Arial"/>
      <family val="2"/>
    </font>
    <font>
      <b/>
      <sz val="12"/>
      <color indexed="62"/>
      <name val="Arial Narrow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4"/>
      <color indexed="62"/>
      <name val="Verdana"/>
      <family val="2"/>
    </font>
    <font>
      <sz val="10"/>
      <name val="Verdana"/>
      <family val="2"/>
    </font>
    <font>
      <b/>
      <sz val="10"/>
      <color indexed="62"/>
      <name val="Verdana"/>
      <family val="2"/>
    </font>
    <font>
      <b/>
      <sz val="10"/>
      <name val="Verdana"/>
      <family val="2"/>
    </font>
    <font>
      <sz val="10"/>
      <color indexed="62"/>
      <name val="Verdana"/>
      <family val="2"/>
    </font>
    <font>
      <b/>
      <sz val="11"/>
      <color indexed="62"/>
      <name val="Verdana"/>
      <family val="2"/>
    </font>
    <font>
      <b/>
      <sz val="11"/>
      <color indexed="10"/>
      <name val="Verdana"/>
      <family val="2"/>
    </font>
    <font>
      <b/>
      <sz val="12"/>
      <color indexed="62"/>
      <name val="Verdana"/>
      <family val="2"/>
    </font>
    <font>
      <sz val="10"/>
      <color indexed="62"/>
      <name val="Wingdings"/>
      <family val="0"/>
    </font>
    <font>
      <i/>
      <sz val="10"/>
      <color indexed="62"/>
      <name val="Verdana"/>
      <family val="2"/>
    </font>
    <font>
      <b/>
      <i/>
      <sz val="10"/>
      <name val="Verdana"/>
      <family val="2"/>
    </font>
    <font>
      <sz val="9"/>
      <color indexed="62"/>
      <name val="Verdana"/>
      <family val="2"/>
    </font>
    <font>
      <sz val="9"/>
      <name val="Verdana"/>
      <family val="2"/>
    </font>
    <font>
      <b/>
      <sz val="12"/>
      <color indexed="18"/>
      <name val="Arial"/>
      <family val="2"/>
    </font>
    <font>
      <b/>
      <vertAlign val="superscript"/>
      <sz val="12"/>
      <color indexed="18"/>
      <name val="Arial"/>
      <family val="2"/>
    </font>
    <font>
      <b/>
      <sz val="11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color indexed="62"/>
      <name val="Verdana"/>
      <family val="2"/>
    </font>
    <font>
      <sz val="11"/>
      <color indexed="10"/>
      <name val="Arial"/>
      <family val="2"/>
    </font>
    <font>
      <b/>
      <sz val="11"/>
      <name val="Verdana"/>
      <family val="2"/>
    </font>
    <font>
      <sz val="10"/>
      <color indexed="12"/>
      <name val="Arial"/>
      <family val="2"/>
    </font>
    <font>
      <b/>
      <sz val="12"/>
      <name val="Verdana"/>
      <family val="2"/>
    </font>
    <font>
      <u val="single"/>
      <sz val="10"/>
      <name val="Arial"/>
      <family val="2"/>
    </font>
    <font>
      <b/>
      <u val="single"/>
      <sz val="14"/>
      <name val="Verdana"/>
      <family val="2"/>
    </font>
    <font>
      <b/>
      <u val="single"/>
      <sz val="12"/>
      <name val="Verdana"/>
      <family val="2"/>
    </font>
    <font>
      <sz val="11"/>
      <color indexed="62"/>
      <name val="Verdana"/>
      <family val="2"/>
    </font>
    <font>
      <sz val="14"/>
      <color indexed="62"/>
      <name val="Wingdings"/>
      <family val="0"/>
    </font>
    <font>
      <b/>
      <i/>
      <sz val="11"/>
      <name val="Verdana"/>
      <family val="2"/>
    </font>
    <font>
      <b/>
      <i/>
      <sz val="12"/>
      <name val="Arial"/>
      <family val="2"/>
    </font>
    <font>
      <i/>
      <sz val="12"/>
      <color indexed="62"/>
      <name val="Arial"/>
      <family val="2"/>
    </font>
    <font>
      <sz val="9"/>
      <color indexed="12"/>
      <name val="Arial"/>
      <family val="2"/>
    </font>
    <font>
      <b/>
      <vertAlign val="superscript"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sz val="12"/>
      <color indexed="10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color rgb="FF0066FF"/>
      <name val="Arial"/>
      <family val="2"/>
    </font>
    <font>
      <sz val="9"/>
      <color rgb="FF0066FF"/>
      <name val="Arial"/>
      <family val="2"/>
    </font>
    <font>
      <b/>
      <sz val="10"/>
      <color rgb="FF0066FF"/>
      <name val="Arial"/>
      <family val="2"/>
    </font>
    <font>
      <b/>
      <sz val="12"/>
      <color rgb="FF000099"/>
      <name val="Arial"/>
      <family val="2"/>
    </font>
    <font>
      <b/>
      <sz val="10"/>
      <color rgb="FF000099"/>
      <name val="Arial"/>
      <family val="2"/>
    </font>
    <font>
      <sz val="10"/>
      <color rgb="FF000099"/>
      <name val="Arial"/>
      <family val="2"/>
    </font>
    <font>
      <b/>
      <sz val="11"/>
      <color rgb="FF000099"/>
      <name val="Arial"/>
      <family val="2"/>
    </font>
    <font>
      <sz val="9"/>
      <color rgb="FFFF0000"/>
      <name val="Arial"/>
      <family val="2"/>
    </font>
    <font>
      <sz val="11"/>
      <color rgb="FF000099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dash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>
        <color indexed="63"/>
      </top>
      <bottom style="dashed">
        <color indexed="23"/>
      </bottom>
    </border>
    <border>
      <left style="medium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dashed">
        <color indexed="23"/>
      </bottom>
    </border>
    <border>
      <left style="dashed">
        <color indexed="2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>
        <color indexed="63"/>
      </bottom>
    </border>
    <border>
      <left style="dashed">
        <color indexed="23"/>
      </left>
      <right>
        <color indexed="63"/>
      </right>
      <top style="dashed">
        <color indexed="23"/>
      </top>
      <bottom>
        <color indexed="63"/>
      </bottom>
    </border>
    <border>
      <left style="dashed">
        <color indexed="23"/>
      </left>
      <right style="medium">
        <color indexed="23"/>
      </right>
      <top style="dashed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dashed">
        <color indexed="23"/>
      </left>
      <right>
        <color indexed="6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dashed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dashed">
        <color indexed="23"/>
      </top>
      <bottom style="medium">
        <color indexed="23"/>
      </bottom>
    </border>
    <border>
      <left style="dashed">
        <color indexed="23"/>
      </left>
      <right style="medium">
        <color indexed="23"/>
      </right>
      <top style="dashed">
        <color indexed="23"/>
      </top>
      <bottom style="medium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dashed">
        <color indexed="23"/>
      </bottom>
    </border>
    <border>
      <left>
        <color indexed="6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hair">
        <color indexed="23"/>
      </right>
      <top>
        <color indexed="63"/>
      </top>
      <bottom style="dashed">
        <color indexed="23"/>
      </bottom>
    </border>
    <border>
      <left style="hair">
        <color indexed="2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hair">
        <color indexed="23"/>
      </right>
      <top style="dashed">
        <color indexed="23"/>
      </top>
      <bottom style="dashed">
        <color indexed="23"/>
      </bottom>
    </border>
    <border>
      <left style="hair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hair">
        <color indexed="23"/>
      </right>
      <top style="dashed">
        <color indexed="23"/>
      </top>
      <bottom>
        <color indexed="63"/>
      </bottom>
    </border>
    <border>
      <left style="hair">
        <color indexed="23"/>
      </left>
      <right style="medium">
        <color indexed="23"/>
      </right>
      <top style="dashed">
        <color indexed="23"/>
      </top>
      <bottom>
        <color indexed="63"/>
      </bottom>
    </border>
    <border>
      <left style="medium">
        <color indexed="23"/>
      </left>
      <right style="hair">
        <color indexed="23"/>
      </right>
      <top style="dashed">
        <color indexed="23"/>
      </top>
      <bottom style="medium">
        <color indexed="23"/>
      </bottom>
    </border>
    <border>
      <left style="hair">
        <color indexed="23"/>
      </left>
      <right style="medium">
        <color indexed="23"/>
      </right>
      <top style="dashed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hair">
        <color indexed="23"/>
      </right>
      <top style="dashed">
        <color indexed="23"/>
      </top>
      <bottom style="thin"/>
    </border>
    <border>
      <left style="hair">
        <color indexed="23"/>
      </left>
      <right style="medium">
        <color indexed="23"/>
      </right>
      <top style="dashed">
        <color indexed="23"/>
      </top>
      <bottom style="thin"/>
    </border>
    <border>
      <left style="medium">
        <color indexed="23"/>
      </left>
      <right style="medium">
        <color indexed="23"/>
      </right>
      <top style="dashed">
        <color indexed="23"/>
      </top>
      <bottom style="thin"/>
    </border>
    <border>
      <left>
        <color indexed="63"/>
      </left>
      <right style="dashed">
        <color indexed="23"/>
      </right>
      <top style="dashed">
        <color indexed="23"/>
      </top>
      <bottom style="medium">
        <color indexed="2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>
        <color theme="3"/>
      </top>
      <bottom style="medium">
        <color theme="3"/>
      </bottom>
    </border>
    <border>
      <left style="medium">
        <color indexed="23"/>
      </left>
      <right style="hair">
        <color indexed="23"/>
      </right>
      <top style="medium">
        <color indexed="23"/>
      </top>
      <bottom style="dashed">
        <color indexed="23"/>
      </bottom>
    </border>
    <border>
      <left style="hair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thin"/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ashed">
        <color indexed="23"/>
      </right>
      <top>
        <color indexed="63"/>
      </top>
      <bottom style="dashed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>
        <color indexed="63"/>
      </bottom>
    </border>
    <border>
      <left style="dashed">
        <color indexed="23"/>
      </left>
      <right>
        <color indexed="63"/>
      </right>
      <top style="dashed">
        <color indexed="23"/>
      </top>
      <bottom style="medium">
        <color indexed="2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ashed">
        <color indexed="23"/>
      </right>
      <top style="dashed">
        <color indexed="23"/>
      </top>
      <bottom style="medium"/>
    </border>
    <border>
      <left style="dashed">
        <color indexed="23"/>
      </left>
      <right style="medium"/>
      <top style="dashed">
        <color indexed="23"/>
      </top>
      <bottom style="medium"/>
    </border>
    <border>
      <left style="medium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dashed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 style="medium"/>
    </border>
    <border>
      <left>
        <color indexed="63"/>
      </left>
      <right>
        <color indexed="63"/>
      </right>
      <top style="dashed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 style="thin"/>
      <top style="medium">
        <color indexed="62"/>
      </top>
      <bottom style="medium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/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/>
    </border>
    <border>
      <left style="medium">
        <color indexed="23"/>
      </left>
      <right style="medium">
        <color indexed="23"/>
      </right>
      <top style="medium"/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23"/>
      </left>
      <right>
        <color indexed="63"/>
      </right>
      <top style="medium"/>
      <bottom style="dashed">
        <color indexed="23"/>
      </bottom>
    </border>
    <border>
      <left>
        <color indexed="63"/>
      </left>
      <right style="medium"/>
      <top style="medium"/>
      <bottom style="dashed">
        <color indexed="23"/>
      </bottom>
    </border>
    <border>
      <left style="medium"/>
      <right style="medium">
        <color indexed="23"/>
      </right>
      <top style="medium"/>
      <bottom>
        <color indexed="63"/>
      </bottom>
    </border>
    <border>
      <left style="medium"/>
      <right style="medium">
        <color indexed="2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dashed">
        <color indexed="23"/>
      </right>
      <top style="medium"/>
      <bottom style="dashed">
        <color indexed="23"/>
      </bottom>
    </border>
    <border>
      <left style="dashed">
        <color indexed="23"/>
      </left>
      <right style="medium"/>
      <top style="medium"/>
      <bottom style="dashed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thin"/>
    </border>
    <border>
      <left>
        <color indexed="63"/>
      </left>
      <right>
        <color indexed="63"/>
      </right>
      <top style="medium">
        <color indexed="23"/>
      </top>
      <bottom style="thin"/>
    </border>
    <border>
      <left>
        <color indexed="63"/>
      </left>
      <right style="thin"/>
      <top style="medium">
        <color indexed="23"/>
      </top>
      <bottom style="thin"/>
    </border>
    <border>
      <left style="thin"/>
      <right style="medium">
        <color indexed="23"/>
      </right>
      <top style="thin"/>
      <bottom>
        <color indexed="63"/>
      </bottom>
    </border>
    <border>
      <left style="thin"/>
      <right style="medium">
        <color indexed="2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3" fillId="19" borderId="1" applyNumberFormat="0" applyAlignment="0" applyProtection="0"/>
    <xf numFmtId="0" fontId="94" fillId="0" borderId="2" applyNumberFormat="0" applyFill="0" applyAlignment="0" applyProtection="0"/>
    <xf numFmtId="0" fontId="95" fillId="20" borderId="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7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9" borderId="4" applyNumberFormat="0" applyFont="0" applyAlignment="0" applyProtection="0"/>
    <xf numFmtId="0" fontId="98" fillId="19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4" fillId="0" borderId="8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9" applyNumberFormat="0" applyFill="0" applyAlignment="0" applyProtection="0"/>
    <xf numFmtId="0" fontId="106" fillId="30" borderId="0" applyNumberFormat="0" applyBorder="0" applyAlignment="0" applyProtection="0"/>
    <xf numFmtId="0" fontId="107" fillId="31" borderId="0" applyNumberFormat="0" applyBorder="0" applyAlignment="0" applyProtection="0"/>
    <xf numFmtId="4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6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right" vertical="center"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11" fillId="32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5" applyFont="1" applyAlignment="1">
      <alignment vertical="center"/>
      <protection/>
    </xf>
    <xf numFmtId="0" fontId="14" fillId="32" borderId="10" xfId="55" applyFont="1" applyFill="1" applyBorder="1" applyAlignment="1">
      <alignment horizontal="center" vertical="center"/>
      <protection/>
    </xf>
    <xf numFmtId="0" fontId="14" fillId="32" borderId="11" xfId="55" applyFont="1" applyFill="1" applyBorder="1" applyAlignment="1">
      <alignment horizontal="center" vertical="center"/>
      <protection/>
    </xf>
    <xf numFmtId="0" fontId="0" fillId="0" borderId="0" xfId="55" applyFont="1">
      <alignment/>
      <protection/>
    </xf>
    <xf numFmtId="0" fontId="0" fillId="32" borderId="0" xfId="55" applyFont="1" applyFill="1">
      <alignment/>
      <protection/>
    </xf>
    <xf numFmtId="0" fontId="8" fillId="32" borderId="12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7" fillId="32" borderId="0" xfId="0" applyFont="1" applyFill="1" applyBorder="1" applyAlignment="1">
      <alignment vertical="center"/>
    </xf>
    <xf numFmtId="0" fontId="0" fillId="32" borderId="0" xfId="0" applyFill="1" applyAlignment="1">
      <alignment/>
    </xf>
    <xf numFmtId="0" fontId="18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19" fillId="32" borderId="0" xfId="0" applyFont="1" applyFill="1" applyAlignment="1">
      <alignment/>
    </xf>
    <xf numFmtId="0" fontId="8" fillId="32" borderId="13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32" borderId="15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vertical="center"/>
    </xf>
    <xf numFmtId="0" fontId="23" fillId="32" borderId="16" xfId="0" applyFont="1" applyFill="1" applyBorder="1" applyAlignment="1">
      <alignment vertical="center" wrapText="1"/>
    </xf>
    <xf numFmtId="0" fontId="23" fillId="32" borderId="17" xfId="0" applyFont="1" applyFill="1" applyBorder="1" applyAlignment="1">
      <alignment vertical="center" wrapText="1"/>
    </xf>
    <xf numFmtId="3" fontId="22" fillId="33" borderId="11" xfId="0" applyNumberFormat="1" applyFont="1" applyFill="1" applyBorder="1" applyAlignment="1">
      <alignment horizontal="right" vertical="center" wrapText="1" indent="1"/>
    </xf>
    <xf numFmtId="0" fontId="0" fillId="32" borderId="0" xfId="0" applyFill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center" vertical="center"/>
    </xf>
    <xf numFmtId="0" fontId="8" fillId="32" borderId="22" xfId="0" applyFont="1" applyFill="1" applyBorder="1" applyAlignment="1">
      <alignment horizontal="center" vertical="center"/>
    </xf>
    <xf numFmtId="0" fontId="8" fillId="32" borderId="23" xfId="0" applyFont="1" applyFill="1" applyBorder="1" applyAlignment="1">
      <alignment horizontal="center" vertical="center"/>
    </xf>
    <xf numFmtId="0" fontId="8" fillId="32" borderId="24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 vertical="center"/>
    </xf>
    <xf numFmtId="0" fontId="8" fillId="32" borderId="26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vertical="center"/>
    </xf>
    <xf numFmtId="0" fontId="8" fillId="32" borderId="27" xfId="0" applyFont="1" applyFill="1" applyBorder="1" applyAlignment="1">
      <alignment vertical="center"/>
    </xf>
    <xf numFmtId="14" fontId="8" fillId="32" borderId="28" xfId="0" applyNumberFormat="1" applyFont="1" applyFill="1" applyBorder="1" applyAlignment="1">
      <alignment horizontal="center" vertical="center"/>
    </xf>
    <xf numFmtId="44" fontId="8" fillId="32" borderId="29" xfId="44" applyFont="1" applyFill="1" applyBorder="1" applyAlignment="1">
      <alignment horizontal="center" vertical="center"/>
    </xf>
    <xf numFmtId="14" fontId="8" fillId="32" borderId="30" xfId="0" applyNumberFormat="1" applyFont="1" applyFill="1" applyBorder="1" applyAlignment="1">
      <alignment horizontal="center" vertical="center"/>
    </xf>
    <xf numFmtId="0" fontId="8" fillId="32" borderId="0" xfId="0" applyFont="1" applyFill="1" applyAlignment="1">
      <alignment vertical="center"/>
    </xf>
    <xf numFmtId="0" fontId="7" fillId="32" borderId="0" xfId="0" applyFont="1" applyFill="1" applyAlignment="1">
      <alignment horizontal="right" vertical="center"/>
    </xf>
    <xf numFmtId="44" fontId="8" fillId="32" borderId="19" xfId="44" applyFont="1" applyFill="1" applyBorder="1" applyAlignment="1">
      <alignment horizontal="center" vertical="center"/>
    </xf>
    <xf numFmtId="44" fontId="8" fillId="32" borderId="31" xfId="44" applyFont="1" applyFill="1" applyBorder="1" applyAlignment="1">
      <alignment horizontal="center" vertical="center"/>
    </xf>
    <xf numFmtId="44" fontId="8" fillId="32" borderId="20" xfId="44" applyFont="1" applyFill="1" applyBorder="1" applyAlignment="1">
      <alignment horizontal="center" vertical="center"/>
    </xf>
    <xf numFmtId="44" fontId="8" fillId="32" borderId="32" xfId="44" applyFont="1" applyFill="1" applyBorder="1" applyAlignment="1">
      <alignment horizontal="center" vertical="center"/>
    </xf>
    <xf numFmtId="44" fontId="8" fillId="32" borderId="22" xfId="44" applyFont="1" applyFill="1" applyBorder="1" applyAlignment="1">
      <alignment horizontal="center" vertical="center"/>
    </xf>
    <xf numFmtId="44" fontId="8" fillId="32" borderId="33" xfId="44" applyFont="1" applyFill="1" applyBorder="1" applyAlignment="1">
      <alignment horizontal="center" vertical="center"/>
    </xf>
    <xf numFmtId="44" fontId="8" fillId="32" borderId="24" xfId="44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85" fontId="17" fillId="0" borderId="0" xfId="49" applyNumberFormat="1" applyFont="1" applyFill="1" applyBorder="1" applyAlignment="1" applyProtection="1">
      <alignment vertical="center"/>
      <protection locked="0"/>
    </xf>
    <xf numFmtId="0" fontId="2" fillId="32" borderId="0" xfId="0" applyFont="1" applyFill="1" applyAlignment="1">
      <alignment vertical="center"/>
    </xf>
    <xf numFmtId="0" fontId="11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185" fontId="17" fillId="0" borderId="0" xfId="49" applyNumberFormat="1" applyFont="1" applyFill="1" applyAlignment="1" applyProtection="1">
      <alignment vertical="center"/>
      <protection locked="0"/>
    </xf>
    <xf numFmtId="185" fontId="9" fillId="0" borderId="0" xfId="49" applyNumberFormat="1" applyFont="1" applyFill="1" applyBorder="1" applyAlignment="1" applyProtection="1">
      <alignment vertical="center"/>
      <protection locked="0"/>
    </xf>
    <xf numFmtId="185" fontId="9" fillId="32" borderId="0" xfId="49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/>
    </xf>
    <xf numFmtId="0" fontId="7" fillId="32" borderId="0" xfId="0" applyFont="1" applyFill="1" applyAlignment="1">
      <alignment horizontal="center" vertical="center"/>
    </xf>
    <xf numFmtId="0" fontId="0" fillId="32" borderId="0" xfId="0" applyFill="1" applyBorder="1" applyAlignment="1">
      <alignment/>
    </xf>
    <xf numFmtId="0" fontId="0" fillId="32" borderId="0" xfId="0" applyFont="1" applyFill="1" applyAlignment="1">
      <alignment/>
    </xf>
    <xf numFmtId="0" fontId="18" fillId="32" borderId="0" xfId="0" applyFont="1" applyFill="1" applyAlignment="1">
      <alignment horizontal="center" vertical="center"/>
    </xf>
    <xf numFmtId="0" fontId="18" fillId="32" borderId="0" xfId="0" applyFont="1" applyFill="1" applyAlignment="1">
      <alignment vertical="center"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33" fillId="32" borderId="0" xfId="0" applyFont="1" applyFill="1" applyBorder="1" applyAlignment="1">
      <alignment horizontal="center"/>
    </xf>
    <xf numFmtId="0" fontId="19" fillId="32" borderId="0" xfId="0" applyFont="1" applyFill="1" applyAlignment="1">
      <alignment horizontal="center"/>
    </xf>
    <xf numFmtId="0" fontId="33" fillId="32" borderId="0" xfId="0" applyFont="1" applyFill="1" applyAlignment="1">
      <alignment horizontal="center"/>
    </xf>
    <xf numFmtId="0" fontId="18" fillId="32" borderId="0" xfId="0" applyFont="1" applyFill="1" applyAlignment="1">
      <alignment horizontal="center"/>
    </xf>
    <xf numFmtId="0" fontId="33" fillId="32" borderId="0" xfId="0" applyFont="1" applyFill="1" applyAlignment="1">
      <alignment/>
    </xf>
    <xf numFmtId="0" fontId="30" fillId="32" borderId="0" xfId="0" applyFont="1" applyFill="1" applyAlignment="1">
      <alignment/>
    </xf>
    <xf numFmtId="0" fontId="9" fillId="32" borderId="0" xfId="55" applyFont="1" applyFill="1">
      <alignment/>
      <protection/>
    </xf>
    <xf numFmtId="0" fontId="18" fillId="0" borderId="0" xfId="0" applyFont="1" applyAlignment="1">
      <alignment horizontal="right"/>
    </xf>
    <xf numFmtId="3" fontId="2" fillId="0" borderId="0" xfId="0" applyNumberFormat="1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justify" vertical="top"/>
    </xf>
    <xf numFmtId="0" fontId="13" fillId="32" borderId="10" xfId="55" applyFont="1" applyFill="1" applyBorder="1" applyAlignment="1">
      <alignment horizontal="right" vertical="center"/>
      <protection/>
    </xf>
    <xf numFmtId="0" fontId="3" fillId="32" borderId="11" xfId="0" applyFont="1" applyFill="1" applyBorder="1" applyAlignment="1">
      <alignment horizontal="center" vertical="center"/>
    </xf>
    <xf numFmtId="0" fontId="5" fillId="32" borderId="35" xfId="0" applyFont="1" applyFill="1" applyBorder="1" applyAlignment="1">
      <alignment horizontal="center" vertical="center" wrapText="1"/>
    </xf>
    <xf numFmtId="3" fontId="35" fillId="32" borderId="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32" borderId="0" xfId="0" applyFont="1" applyFill="1" applyAlignment="1">
      <alignment/>
    </xf>
    <xf numFmtId="0" fontId="38" fillId="0" borderId="0" xfId="0" applyFont="1" applyAlignment="1">
      <alignment/>
    </xf>
    <xf numFmtId="0" fontId="38" fillId="32" borderId="0" xfId="0" applyFont="1" applyFill="1" applyAlignment="1">
      <alignment/>
    </xf>
    <xf numFmtId="0" fontId="36" fillId="0" borderId="0" xfId="0" applyFont="1" applyFill="1" applyBorder="1" applyAlignment="1">
      <alignment vertical="center" wrapText="1"/>
    </xf>
    <xf numFmtId="0" fontId="39" fillId="32" borderId="0" xfId="0" applyFont="1" applyFill="1" applyAlignment="1">
      <alignment/>
    </xf>
    <xf numFmtId="0" fontId="39" fillId="0" borderId="0" xfId="0" applyFont="1" applyAlignment="1">
      <alignment/>
    </xf>
    <xf numFmtId="0" fontId="40" fillId="32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0" fontId="40" fillId="32" borderId="0" xfId="0" applyFont="1" applyFill="1" applyAlignment="1">
      <alignment/>
    </xf>
    <xf numFmtId="0" fontId="37" fillId="32" borderId="0" xfId="0" applyFont="1" applyFill="1" applyAlignment="1">
      <alignment/>
    </xf>
    <xf numFmtId="0" fontId="39" fillId="32" borderId="0" xfId="0" applyFont="1" applyFill="1" applyBorder="1" applyAlignment="1">
      <alignment/>
    </xf>
    <xf numFmtId="0" fontId="41" fillId="32" borderId="0" xfId="0" applyFont="1" applyFill="1" applyAlignment="1">
      <alignment/>
    </xf>
    <xf numFmtId="0" fontId="39" fillId="0" borderId="0" xfId="0" applyFont="1" applyBorder="1" applyAlignment="1">
      <alignment/>
    </xf>
    <xf numFmtId="0" fontId="40" fillId="32" borderId="0" xfId="0" applyFont="1" applyFill="1" applyBorder="1" applyAlignment="1">
      <alignment/>
    </xf>
    <xf numFmtId="0" fontId="39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43" fillId="32" borderId="0" xfId="0" applyFont="1" applyFill="1" applyAlignment="1">
      <alignment horizontal="center"/>
    </xf>
    <xf numFmtId="0" fontId="44" fillId="0" borderId="0" xfId="0" applyFont="1" applyAlignment="1">
      <alignment/>
    </xf>
    <xf numFmtId="0" fontId="36" fillId="0" borderId="0" xfId="0" applyFont="1" applyBorder="1" applyAlignment="1">
      <alignment horizontal="center" vertical="center" wrapText="1"/>
    </xf>
    <xf numFmtId="3" fontId="37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7" fillId="32" borderId="0" xfId="0" applyFont="1" applyFill="1" applyAlignment="1">
      <alignment vertical="center"/>
    </xf>
    <xf numFmtId="0" fontId="47" fillId="32" borderId="0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46" fillId="32" borderId="0" xfId="0" applyFont="1" applyFill="1" applyAlignment="1">
      <alignment vertical="center"/>
    </xf>
    <xf numFmtId="185" fontId="5" fillId="32" borderId="10" xfId="49" applyNumberFormat="1" applyFont="1" applyFill="1" applyBorder="1" applyAlignment="1" applyProtection="1">
      <alignment horizontal="right" vertical="center" wrapText="1"/>
      <protection locked="0"/>
    </xf>
    <xf numFmtId="3" fontId="3" fillId="33" borderId="36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 vertical="center"/>
    </xf>
    <xf numFmtId="0" fontId="7" fillId="32" borderId="0" xfId="0" applyFont="1" applyFill="1" applyAlignment="1">
      <alignment vertical="center"/>
    </xf>
    <xf numFmtId="0" fontId="4" fillId="32" borderId="0" xfId="55" applyFont="1" applyFill="1">
      <alignment/>
      <protection/>
    </xf>
    <xf numFmtId="0" fontId="48" fillId="32" borderId="10" xfId="55" applyFont="1" applyFill="1" applyBorder="1" applyAlignment="1">
      <alignment horizontal="center" vertical="center"/>
      <protection/>
    </xf>
    <xf numFmtId="0" fontId="38" fillId="0" borderId="34" xfId="0" applyFont="1" applyBorder="1" applyAlignment="1">
      <alignment horizontal="center" vertical="top" wrapText="1"/>
    </xf>
    <xf numFmtId="0" fontId="38" fillId="0" borderId="34" xfId="0" applyFont="1" applyBorder="1" applyAlignment="1">
      <alignment horizontal="center" vertical="top"/>
    </xf>
    <xf numFmtId="0" fontId="36" fillId="0" borderId="34" xfId="0" applyFont="1" applyBorder="1" applyAlignment="1">
      <alignment horizontal="left" vertical="top"/>
    </xf>
    <xf numFmtId="0" fontId="0" fillId="0" borderId="34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left"/>
    </xf>
    <xf numFmtId="0" fontId="51" fillId="0" borderId="0" xfId="0" applyFont="1" applyFill="1" applyAlignment="1">
      <alignment horizontal="left"/>
    </xf>
    <xf numFmtId="0" fontId="52" fillId="0" borderId="0" xfId="0" applyFont="1" applyFill="1" applyAlignment="1">
      <alignment horizontal="left"/>
    </xf>
    <xf numFmtId="0" fontId="38" fillId="0" borderId="0" xfId="0" applyFont="1" applyFill="1" applyBorder="1" applyAlignment="1">
      <alignment horizontal="center"/>
    </xf>
    <xf numFmtId="4" fontId="36" fillId="0" borderId="34" xfId="48" applyNumberFormat="1" applyFont="1" applyBorder="1" applyAlignment="1">
      <alignment horizontal="left" vertical="top"/>
    </xf>
    <xf numFmtId="4" fontId="36" fillId="34" borderId="34" xfId="48" applyNumberFormat="1" applyFont="1" applyFill="1" applyBorder="1" applyAlignment="1">
      <alignment horizontal="left" vertical="top"/>
    </xf>
    <xf numFmtId="4" fontId="36" fillId="34" borderId="34" xfId="48" applyNumberFormat="1" applyFont="1" applyFill="1" applyBorder="1" applyAlignment="1">
      <alignment horizontal="left" vertical="top" wrapText="1"/>
    </xf>
    <xf numFmtId="3" fontId="36" fillId="34" borderId="34" xfId="48" applyNumberFormat="1" applyFont="1" applyFill="1" applyBorder="1" applyAlignment="1">
      <alignment horizontal="left"/>
    </xf>
    <xf numFmtId="3" fontId="0" fillId="0" borderId="34" xfId="0" applyNumberFormat="1" applyFont="1" applyBorder="1" applyAlignment="1">
      <alignment horizontal="center" vertical="top"/>
    </xf>
    <xf numFmtId="3" fontId="0" fillId="34" borderId="34" xfId="0" applyNumberFormat="1" applyFont="1" applyFill="1" applyBorder="1" applyAlignment="1">
      <alignment horizontal="center" vertical="top" wrapText="1"/>
    </xf>
    <xf numFmtId="3" fontId="0" fillId="34" borderId="34" xfId="0" applyNumberFormat="1" applyFont="1" applyFill="1" applyBorder="1" applyAlignment="1">
      <alignment horizontal="center" vertical="top"/>
    </xf>
    <xf numFmtId="3" fontId="0" fillId="0" borderId="34" xfId="0" applyNumberFormat="1" applyFont="1" applyBorder="1" applyAlignment="1">
      <alignment horizontal="center"/>
    </xf>
    <xf numFmtId="1" fontId="23" fillId="32" borderId="37" xfId="0" applyNumberFormat="1" applyFont="1" applyFill="1" applyBorder="1" applyAlignment="1">
      <alignment horizontal="center" vertical="center"/>
    </xf>
    <xf numFmtId="1" fontId="23" fillId="32" borderId="38" xfId="55" applyNumberFormat="1" applyFont="1" applyFill="1" applyBorder="1" applyAlignment="1">
      <alignment horizontal="center" vertical="center"/>
      <protection/>
    </xf>
    <xf numFmtId="1" fontId="23" fillId="32" borderId="39" xfId="55" applyNumberFormat="1" applyFont="1" applyFill="1" applyBorder="1" applyAlignment="1">
      <alignment horizontal="center" vertical="center"/>
      <protection/>
    </xf>
    <xf numFmtId="1" fontId="23" fillId="34" borderId="40" xfId="55" applyNumberFormat="1" applyFont="1" applyFill="1" applyBorder="1" applyAlignment="1">
      <alignment horizontal="center" vertical="center"/>
      <protection/>
    </xf>
    <xf numFmtId="1" fontId="33" fillId="34" borderId="29" xfId="55" applyNumberFormat="1" applyFont="1" applyFill="1" applyBorder="1" applyAlignment="1">
      <alignment horizontal="center" vertical="center"/>
      <protection/>
    </xf>
    <xf numFmtId="1" fontId="23" fillId="34" borderId="29" xfId="55" applyNumberFormat="1" applyFont="1" applyFill="1" applyBorder="1" applyAlignment="1">
      <alignment horizontal="center" vertical="center"/>
      <protection/>
    </xf>
    <xf numFmtId="0" fontId="37" fillId="0" borderId="0" xfId="0" applyFont="1" applyBorder="1" applyAlignment="1">
      <alignment/>
    </xf>
    <xf numFmtId="0" fontId="5" fillId="32" borderId="4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left" wrapText="1"/>
    </xf>
    <xf numFmtId="44" fontId="3" fillId="33" borderId="10" xfId="44" applyFont="1" applyFill="1" applyBorder="1" applyAlignment="1">
      <alignment horizontal="right" vertical="center"/>
    </xf>
    <xf numFmtId="44" fontId="3" fillId="34" borderId="10" xfId="44" applyFont="1" applyFill="1" applyBorder="1" applyAlignment="1">
      <alignment horizontal="right" vertical="center"/>
    </xf>
    <xf numFmtId="3" fontId="35" fillId="32" borderId="42" xfId="0" applyNumberFormat="1" applyFont="1" applyFill="1" applyBorder="1" applyAlignment="1">
      <alignment vertical="center" wrapText="1"/>
    </xf>
    <xf numFmtId="3" fontId="35" fillId="32" borderId="0" xfId="0" applyNumberFormat="1" applyFont="1" applyFill="1" applyBorder="1" applyAlignment="1">
      <alignment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42" fillId="32" borderId="0" xfId="0" applyNumberFormat="1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center" vertical="center"/>
    </xf>
    <xf numFmtId="44" fontId="8" fillId="32" borderId="10" xfId="44" applyFont="1" applyFill="1" applyBorder="1" applyAlignment="1">
      <alignment horizontal="center" vertical="center"/>
    </xf>
    <xf numFmtId="0" fontId="34" fillId="32" borderId="10" xfId="55" applyFont="1" applyFill="1" applyBorder="1" applyAlignment="1">
      <alignment horizontal="center" vertical="center"/>
      <protection/>
    </xf>
    <xf numFmtId="0" fontId="50" fillId="0" borderId="0" xfId="0" applyFont="1" applyFill="1" applyBorder="1" applyAlignment="1">
      <alignment/>
    </xf>
    <xf numFmtId="3" fontId="16" fillId="0" borderId="35" xfId="0" applyNumberFormat="1" applyFont="1" applyFill="1" applyBorder="1" applyAlignment="1">
      <alignment horizontal="left" vertical="center" wrapText="1"/>
    </xf>
    <xf numFmtId="44" fontId="8" fillId="32" borderId="43" xfId="44" applyFont="1" applyFill="1" applyBorder="1" applyAlignment="1">
      <alignment horizontal="center" vertical="center"/>
    </xf>
    <xf numFmtId="0" fontId="8" fillId="32" borderId="44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vertical="center"/>
    </xf>
    <xf numFmtId="0" fontId="8" fillId="32" borderId="45" xfId="0" applyFont="1" applyFill="1" applyBorder="1" applyAlignment="1">
      <alignment horizontal="center" vertical="center" wrapText="1"/>
    </xf>
    <xf numFmtId="0" fontId="8" fillId="32" borderId="44" xfId="0" applyFont="1" applyFill="1" applyBorder="1" applyAlignment="1">
      <alignment vertical="center"/>
    </xf>
    <xf numFmtId="0" fontId="8" fillId="32" borderId="31" xfId="0" applyFont="1" applyFill="1" applyBorder="1" applyAlignment="1">
      <alignment horizontal="center" vertical="center" wrapText="1"/>
    </xf>
    <xf numFmtId="0" fontId="8" fillId="32" borderId="46" xfId="0" applyFont="1" applyFill="1" applyBorder="1" applyAlignment="1">
      <alignment horizontal="center" vertical="center" wrapText="1"/>
    </xf>
    <xf numFmtId="44" fontId="8" fillId="32" borderId="47" xfId="44" applyFont="1" applyFill="1" applyBorder="1" applyAlignment="1">
      <alignment horizontal="center" vertical="center"/>
    </xf>
    <xf numFmtId="44" fontId="8" fillId="32" borderId="48" xfId="44" applyFont="1" applyFill="1" applyBorder="1" applyAlignment="1">
      <alignment horizontal="center" vertical="center"/>
    </xf>
    <xf numFmtId="0" fontId="8" fillId="32" borderId="45" xfId="0" applyFont="1" applyFill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left" vertical="center" wrapText="1"/>
    </xf>
    <xf numFmtId="185" fontId="2" fillId="32" borderId="41" xfId="49" applyNumberFormat="1" applyFont="1" applyFill="1" applyBorder="1" applyAlignment="1" applyProtection="1">
      <alignment vertical="center" wrapText="1"/>
      <protection locked="0"/>
    </xf>
    <xf numFmtId="7" fontId="15" fillId="34" borderId="10" xfId="44" applyNumberFormat="1" applyFont="1" applyFill="1" applyBorder="1" applyAlignment="1" applyProtection="1">
      <alignment horizontal="center" vertical="center" wrapText="1"/>
      <protection locked="0"/>
    </xf>
    <xf numFmtId="0" fontId="3" fillId="32" borderId="49" xfId="0" applyFont="1" applyFill="1" applyBorder="1" applyAlignment="1">
      <alignment horizontal="center" vertical="center"/>
    </xf>
    <xf numFmtId="0" fontId="8" fillId="32" borderId="31" xfId="0" applyFont="1" applyFill="1" applyBorder="1" applyAlignment="1">
      <alignment horizontal="center" vertical="center"/>
    </xf>
    <xf numFmtId="0" fontId="8" fillId="32" borderId="50" xfId="0" applyFont="1" applyFill="1" applyBorder="1" applyAlignment="1">
      <alignment horizontal="center" vertical="center"/>
    </xf>
    <xf numFmtId="14" fontId="8" fillId="32" borderId="51" xfId="0" applyNumberFormat="1" applyFont="1" applyFill="1" applyBorder="1" applyAlignment="1">
      <alignment horizontal="center" vertical="center"/>
    </xf>
    <xf numFmtId="14" fontId="8" fillId="32" borderId="35" xfId="0" applyNumberFormat="1" applyFont="1" applyFill="1" applyBorder="1" applyAlignment="1">
      <alignment horizontal="center" vertical="center"/>
    </xf>
    <xf numFmtId="44" fontId="8" fillId="32" borderId="50" xfId="44" applyFont="1" applyFill="1" applyBorder="1" applyAlignment="1">
      <alignment horizontal="center" vertical="center"/>
    </xf>
    <xf numFmtId="44" fontId="8" fillId="32" borderId="31" xfId="44" applyFont="1" applyFill="1" applyBorder="1" applyAlignment="1">
      <alignment vertical="center"/>
    </xf>
    <xf numFmtId="44" fontId="8" fillId="32" borderId="50" xfId="44" applyFont="1" applyFill="1" applyBorder="1" applyAlignment="1">
      <alignment vertical="center"/>
    </xf>
    <xf numFmtId="0" fontId="9" fillId="32" borderId="0" xfId="0" applyFont="1" applyFill="1" applyBorder="1" applyAlignment="1">
      <alignment vertical="center"/>
    </xf>
    <xf numFmtId="0" fontId="9" fillId="32" borderId="0" xfId="0" applyFont="1" applyFill="1" applyAlignment="1">
      <alignment vertical="center"/>
    </xf>
    <xf numFmtId="14" fontId="8" fillId="32" borderId="31" xfId="0" applyNumberFormat="1" applyFont="1" applyFill="1" applyBorder="1" applyAlignment="1">
      <alignment horizontal="center" vertical="center"/>
    </xf>
    <xf numFmtId="14" fontId="8" fillId="32" borderId="50" xfId="0" applyNumberFormat="1" applyFont="1" applyFill="1" applyBorder="1" applyAlignment="1">
      <alignment horizontal="center" vertical="center"/>
    </xf>
    <xf numFmtId="44" fontId="8" fillId="32" borderId="51" xfId="44" applyFont="1" applyFill="1" applyBorder="1" applyAlignment="1">
      <alignment horizontal="center" vertical="center"/>
    </xf>
    <xf numFmtId="44" fontId="8" fillId="32" borderId="52" xfId="44" applyFont="1" applyFill="1" applyBorder="1" applyAlignment="1">
      <alignment horizontal="center" vertical="center"/>
    </xf>
    <xf numFmtId="44" fontId="8" fillId="32" borderId="46" xfId="44" applyFont="1" applyFill="1" applyBorder="1" applyAlignment="1">
      <alignment horizontal="center" vertical="center"/>
    </xf>
    <xf numFmtId="0" fontId="8" fillId="32" borderId="53" xfId="0" applyFont="1" applyFill="1" applyBorder="1" applyAlignment="1">
      <alignment horizontal="center" vertical="center"/>
    </xf>
    <xf numFmtId="0" fontId="8" fillId="32" borderId="54" xfId="0" applyFont="1" applyFill="1" applyBorder="1" applyAlignment="1">
      <alignment horizontal="center" vertical="center"/>
    </xf>
    <xf numFmtId="0" fontId="8" fillId="32" borderId="55" xfId="0" applyFont="1" applyFill="1" applyBorder="1" applyAlignment="1">
      <alignment horizontal="center" vertical="center"/>
    </xf>
    <xf numFmtId="0" fontId="8" fillId="32" borderId="56" xfId="0" applyFont="1" applyFill="1" applyBorder="1" applyAlignment="1">
      <alignment horizontal="center" vertical="center"/>
    </xf>
    <xf numFmtId="0" fontId="8" fillId="32" borderId="57" xfId="0" applyFont="1" applyFill="1" applyBorder="1" applyAlignment="1">
      <alignment horizontal="center" vertical="center"/>
    </xf>
    <xf numFmtId="0" fontId="8" fillId="32" borderId="58" xfId="0" applyFont="1" applyFill="1" applyBorder="1" applyAlignment="1">
      <alignment horizontal="center" vertical="center"/>
    </xf>
    <xf numFmtId="44" fontId="8" fillId="32" borderId="59" xfId="44" applyFont="1" applyFill="1" applyBorder="1" applyAlignment="1">
      <alignment horizontal="center" vertical="center"/>
    </xf>
    <xf numFmtId="0" fontId="8" fillId="32" borderId="6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10" fillId="32" borderId="0" xfId="0" applyFont="1" applyFill="1" applyBorder="1" applyAlignment="1">
      <alignment/>
    </xf>
    <xf numFmtId="0" fontId="18" fillId="32" borderId="0" xfId="0" applyFont="1" applyFill="1" applyBorder="1" applyAlignment="1">
      <alignment horizontal="center"/>
    </xf>
    <xf numFmtId="0" fontId="28" fillId="32" borderId="0" xfId="0" applyFont="1" applyFill="1" applyBorder="1" applyAlignment="1">
      <alignment horizontal="center" vertical="center" wrapText="1"/>
    </xf>
    <xf numFmtId="9" fontId="29" fillId="32" borderId="0" xfId="0" applyNumberFormat="1" applyFont="1" applyFill="1" applyBorder="1" applyAlignment="1" applyProtection="1">
      <alignment horizontal="center" vertical="center" wrapText="1"/>
      <protection locked="0"/>
    </xf>
    <xf numFmtId="9" fontId="32" fillId="32" borderId="0" xfId="0" applyNumberFormat="1" applyFont="1" applyFill="1" applyBorder="1" applyAlignment="1" applyProtection="1">
      <alignment horizontal="center" vertical="center" wrapText="1"/>
      <protection locked="0"/>
    </xf>
    <xf numFmtId="207" fontId="3" fillId="34" borderId="10" xfId="44" applyNumberFormat="1" applyFont="1" applyFill="1" applyBorder="1" applyAlignment="1">
      <alignment horizontal="right" vertical="center"/>
    </xf>
    <xf numFmtId="185" fontId="2" fillId="32" borderId="0" xfId="49" applyNumberFormat="1" applyFont="1" applyFill="1" applyBorder="1" applyAlignment="1" applyProtection="1">
      <alignment vertical="center" wrapText="1"/>
      <protection locked="0"/>
    </xf>
    <xf numFmtId="0" fontId="36" fillId="0" borderId="61" xfId="0" applyFont="1" applyBorder="1" applyAlignment="1">
      <alignment wrapText="1"/>
    </xf>
    <xf numFmtId="3" fontId="42" fillId="32" borderId="0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 vertical="center"/>
    </xf>
    <xf numFmtId="0" fontId="20" fillId="0" borderId="0" xfId="36" applyBorder="1" applyAlignment="1" applyProtection="1">
      <alignment vertical="center"/>
      <protection/>
    </xf>
    <xf numFmtId="0" fontId="56" fillId="0" borderId="0" xfId="36" applyFont="1" applyBorder="1" applyAlignment="1" applyProtection="1">
      <alignment horizontal="center" vertical="center"/>
      <protection/>
    </xf>
    <xf numFmtId="185" fontId="10" fillId="0" borderId="0" xfId="49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55" applyFont="1" applyAlignment="1">
      <alignment horizontal="right"/>
      <protection/>
    </xf>
    <xf numFmtId="0" fontId="38" fillId="0" borderId="0" xfId="0" applyFont="1" applyAlignment="1">
      <alignment horizontal="center"/>
    </xf>
    <xf numFmtId="0" fontId="10" fillId="32" borderId="0" xfId="0" applyFont="1" applyFill="1" applyAlignment="1">
      <alignment horizontal="right"/>
    </xf>
    <xf numFmtId="0" fontId="8" fillId="32" borderId="13" xfId="0" applyFont="1" applyFill="1" applyBorder="1" applyAlignment="1">
      <alignment horizontal="center" vertical="center" wrapText="1"/>
    </xf>
    <xf numFmtId="0" fontId="8" fillId="32" borderId="62" xfId="0" applyFont="1" applyFill="1" applyBorder="1" applyAlignment="1">
      <alignment horizontal="center" vertical="center" wrapText="1"/>
    </xf>
    <xf numFmtId="0" fontId="36" fillId="32" borderId="0" xfId="0" applyFont="1" applyFill="1" applyAlignment="1">
      <alignment horizontal="left"/>
    </xf>
    <xf numFmtId="0" fontId="38" fillId="32" borderId="0" xfId="0" applyFont="1" applyFill="1" applyBorder="1" applyAlignment="1">
      <alignment horizontal="left"/>
    </xf>
    <xf numFmtId="44" fontId="8" fillId="32" borderId="63" xfId="44" applyFont="1" applyFill="1" applyBorder="1" applyAlignment="1">
      <alignment horizontal="center" vertical="center"/>
    </xf>
    <xf numFmtId="0" fontId="8" fillId="32" borderId="64" xfId="0" applyFont="1" applyFill="1" applyBorder="1" applyAlignment="1">
      <alignment horizontal="center" vertical="center"/>
    </xf>
    <xf numFmtId="44" fontId="8" fillId="32" borderId="65" xfId="44" applyFont="1" applyFill="1" applyBorder="1" applyAlignment="1">
      <alignment horizontal="center" vertical="center"/>
    </xf>
    <xf numFmtId="3" fontId="37" fillId="33" borderId="34" xfId="0" applyNumberFormat="1" applyFont="1" applyFill="1" applyBorder="1" applyAlignment="1">
      <alignment horizontal="center" vertical="center" wrapText="1"/>
    </xf>
    <xf numFmtId="0" fontId="45" fillId="4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right"/>
    </xf>
    <xf numFmtId="0" fontId="9" fillId="32" borderId="0" xfId="55" applyFont="1" applyFill="1" applyBorder="1" applyAlignment="1">
      <alignment wrapText="1"/>
      <protection/>
    </xf>
    <xf numFmtId="3" fontId="37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9" fillId="32" borderId="0" xfId="55" applyFont="1" applyFill="1" applyAlignment="1">
      <alignment horizontal="right"/>
      <protection/>
    </xf>
    <xf numFmtId="0" fontId="7" fillId="32" borderId="0" xfId="0" applyFont="1" applyFill="1" applyBorder="1" applyAlignment="1">
      <alignment horizontal="right" vertical="center"/>
    </xf>
    <xf numFmtId="0" fontId="9" fillId="32" borderId="0" xfId="0" applyFont="1" applyFill="1" applyBorder="1" applyAlignment="1">
      <alignment horizontal="right" vertical="center"/>
    </xf>
    <xf numFmtId="0" fontId="9" fillId="32" borderId="0" xfId="0" applyFont="1" applyFill="1" applyAlignment="1">
      <alignment horizontal="right" vertical="center"/>
    </xf>
    <xf numFmtId="0" fontId="61" fillId="32" borderId="0" xfId="0" applyFont="1" applyFill="1" applyBorder="1" applyAlignment="1">
      <alignment horizontal="right" vertical="center"/>
    </xf>
    <xf numFmtId="0" fontId="61" fillId="32" borderId="0" xfId="0" applyFont="1" applyFill="1" applyAlignment="1">
      <alignment horizontal="right" vertical="center"/>
    </xf>
    <xf numFmtId="0" fontId="62" fillId="32" borderId="0" xfId="0" applyFont="1" applyFill="1" applyAlignment="1">
      <alignment horizontal="right"/>
    </xf>
    <xf numFmtId="0" fontId="0" fillId="35" borderId="10" xfId="0" applyFont="1" applyFill="1" applyBorder="1" applyAlignment="1">
      <alignment vertical="center" wrapText="1"/>
    </xf>
    <xf numFmtId="0" fontId="45" fillId="4" borderId="34" xfId="0" applyFont="1" applyFill="1" applyBorder="1" applyAlignment="1">
      <alignment horizontal="right" vertical="center" wrapText="1"/>
    </xf>
    <xf numFmtId="44" fontId="0" fillId="35" borderId="62" xfId="44" applyFont="1" applyFill="1" applyBorder="1" applyAlignment="1">
      <alignment vertical="center"/>
    </xf>
    <xf numFmtId="0" fontId="0" fillId="35" borderId="23" xfId="0" applyFont="1" applyFill="1" applyBorder="1" applyAlignment="1">
      <alignment vertical="center" wrapText="1"/>
    </xf>
    <xf numFmtId="44" fontId="0" fillId="35" borderId="66" xfId="44" applyFont="1" applyFill="1" applyBorder="1" applyAlignment="1">
      <alignment vertical="center"/>
    </xf>
    <xf numFmtId="0" fontId="0" fillId="35" borderId="44" xfId="0" applyFont="1" applyFill="1" applyBorder="1" applyAlignment="1">
      <alignment vertical="center" wrapText="1"/>
    </xf>
    <xf numFmtId="44" fontId="26" fillId="35" borderId="67" xfId="0" applyNumberFormat="1" applyFont="1" applyFill="1" applyBorder="1" applyAlignment="1">
      <alignment vertical="center"/>
    </xf>
    <xf numFmtId="44" fontId="0" fillId="35" borderId="15" xfId="44" applyFont="1" applyFill="1" applyBorder="1" applyAlignment="1">
      <alignment vertical="center"/>
    </xf>
    <xf numFmtId="0" fontId="0" fillId="35" borderId="21" xfId="0" applyFont="1" applyFill="1" applyBorder="1" applyAlignment="1">
      <alignment vertical="center" wrapText="1"/>
    </xf>
    <xf numFmtId="44" fontId="0" fillId="35" borderId="17" xfId="44" applyFont="1" applyFill="1" applyBorder="1" applyAlignment="1">
      <alignment vertical="center"/>
    </xf>
    <xf numFmtId="44" fontId="0" fillId="35" borderId="45" xfId="44" applyFont="1" applyFill="1" applyBorder="1" applyAlignment="1">
      <alignment vertical="center"/>
    </xf>
    <xf numFmtId="0" fontId="18" fillId="35" borderId="10" xfId="0" applyFont="1" applyFill="1" applyBorder="1" applyAlignment="1">
      <alignment horizontal="center" vertical="center" wrapText="1"/>
    </xf>
    <xf numFmtId="44" fontId="0" fillId="35" borderId="10" xfId="44" applyFont="1" applyFill="1" applyBorder="1" applyAlignment="1">
      <alignment vertical="center"/>
    </xf>
    <xf numFmtId="0" fontId="4" fillId="35" borderId="10" xfId="0" applyFont="1" applyFill="1" applyBorder="1" applyAlignment="1">
      <alignment/>
    </xf>
    <xf numFmtId="0" fontId="55" fillId="4" borderId="34" xfId="0" applyFont="1" applyFill="1" applyBorder="1" applyAlignment="1">
      <alignment horizontal="center" vertical="center" wrapText="1"/>
    </xf>
    <xf numFmtId="209" fontId="38" fillId="4" borderId="34" xfId="0" applyNumberFormat="1" applyFont="1" applyFill="1" applyBorder="1" applyAlignment="1">
      <alignment horizontal="right" vertical="center" wrapText="1"/>
    </xf>
    <xf numFmtId="209" fontId="55" fillId="4" borderId="34" xfId="0" applyNumberFormat="1" applyFont="1" applyFill="1" applyBorder="1" applyAlignment="1">
      <alignment horizontal="right" vertical="center" wrapText="1"/>
    </xf>
    <xf numFmtId="0" fontId="38" fillId="4" borderId="34" xfId="0" applyFont="1" applyFill="1" applyBorder="1" applyAlignment="1">
      <alignment horizontal="center" vertical="center" wrapText="1"/>
    </xf>
    <xf numFmtId="3" fontId="37" fillId="33" borderId="68" xfId="0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left" vertical="center"/>
    </xf>
    <xf numFmtId="0" fontId="3" fillId="32" borderId="0" xfId="0" applyFont="1" applyFill="1" applyBorder="1" applyAlignment="1">
      <alignment horizontal="right" vertical="center"/>
    </xf>
    <xf numFmtId="195" fontId="15" fillId="34" borderId="10" xfId="58" applyNumberFormat="1" applyFont="1" applyFill="1" applyBorder="1" applyAlignment="1" applyProtection="1">
      <alignment horizontal="center" vertical="center" wrapText="1"/>
      <protection locked="0"/>
    </xf>
    <xf numFmtId="3" fontId="37" fillId="33" borderId="69" xfId="0" applyNumberFormat="1" applyFont="1" applyFill="1" applyBorder="1" applyAlignment="1">
      <alignment horizontal="left" vertical="center" wrapText="1"/>
    </xf>
    <xf numFmtId="211" fontId="17" fillId="0" borderId="34" xfId="49" applyNumberFormat="1" applyFont="1" applyFill="1" applyBorder="1" applyAlignment="1" applyProtection="1">
      <alignment vertical="center"/>
      <protection locked="0"/>
    </xf>
    <xf numFmtId="14" fontId="57" fillId="0" borderId="70" xfId="0" applyNumberFormat="1" applyFont="1" applyFill="1" applyBorder="1" applyAlignment="1">
      <alignment vertical="center"/>
    </xf>
    <xf numFmtId="0" fontId="36" fillId="36" borderId="70" xfId="0" applyFont="1" applyFill="1" applyBorder="1" applyAlignment="1">
      <alignment horizontal="right" vertical="center"/>
    </xf>
    <xf numFmtId="0" fontId="8" fillId="32" borderId="0" xfId="0" applyFont="1" applyFill="1" applyBorder="1" applyAlignment="1">
      <alignment horizontal="left"/>
    </xf>
    <xf numFmtId="0" fontId="8" fillId="32" borderId="20" xfId="0" applyFont="1" applyFill="1" applyBorder="1" applyAlignment="1">
      <alignment horizontal="center" vertical="center" wrapText="1"/>
    </xf>
    <xf numFmtId="0" fontId="8" fillId="32" borderId="43" xfId="0" applyFont="1" applyFill="1" applyBorder="1" applyAlignment="1">
      <alignment horizontal="center" vertical="center" wrapText="1"/>
    </xf>
    <xf numFmtId="0" fontId="0" fillId="32" borderId="71" xfId="0" applyFont="1" applyFill="1" applyBorder="1" applyAlignment="1">
      <alignment horizontal="center" vertical="center"/>
    </xf>
    <xf numFmtId="14" fontId="0" fillId="32" borderId="72" xfId="0" applyNumberFormat="1" applyFont="1" applyFill="1" applyBorder="1" applyAlignment="1">
      <alignment horizontal="center" vertical="center"/>
    </xf>
    <xf numFmtId="44" fontId="0" fillId="32" borderId="19" xfId="44" applyFont="1" applyFill="1" applyBorder="1" applyAlignment="1">
      <alignment horizontal="center" vertical="center"/>
    </xf>
    <xf numFmtId="44" fontId="0" fillId="32" borderId="47" xfId="44" applyFont="1" applyFill="1" applyBorder="1" applyAlignment="1">
      <alignment horizontal="center" vertical="center"/>
    </xf>
    <xf numFmtId="0" fontId="0" fillId="32" borderId="53" xfId="0" applyFont="1" applyFill="1" applyBorder="1" applyAlignment="1">
      <alignment horizontal="center" vertical="center"/>
    </xf>
    <xf numFmtId="0" fontId="0" fillId="32" borderId="54" xfId="0" applyFont="1" applyFill="1" applyBorder="1" applyAlignment="1">
      <alignment horizontal="center" vertical="center"/>
    </xf>
    <xf numFmtId="0" fontId="0" fillId="32" borderId="55" xfId="0" applyFont="1" applyFill="1" applyBorder="1" applyAlignment="1">
      <alignment horizontal="center" vertical="center"/>
    </xf>
    <xf numFmtId="0" fontId="0" fillId="32" borderId="56" xfId="0" applyFont="1" applyFill="1" applyBorder="1" applyAlignment="1">
      <alignment horizontal="center" vertical="center"/>
    </xf>
    <xf numFmtId="0" fontId="0" fillId="32" borderId="57" xfId="0" applyFont="1" applyFill="1" applyBorder="1" applyAlignment="1">
      <alignment horizontal="center" vertical="center"/>
    </xf>
    <xf numFmtId="0" fontId="0" fillId="32" borderId="58" xfId="0" applyFont="1" applyFill="1" applyBorder="1" applyAlignment="1">
      <alignment horizontal="center" vertical="center"/>
    </xf>
    <xf numFmtId="195" fontId="15" fillId="34" borderId="50" xfId="58" applyNumberFormat="1" applyFont="1" applyFill="1" applyBorder="1" applyAlignment="1" applyProtection="1">
      <alignment horizontal="center" vertical="center" wrapText="1"/>
      <protection locked="0"/>
    </xf>
    <xf numFmtId="185" fontId="3" fillId="32" borderId="34" xfId="49" applyNumberFormat="1" applyFont="1" applyFill="1" applyBorder="1" applyAlignment="1" applyProtection="1">
      <alignment horizontal="center" vertical="center" wrapText="1"/>
      <protection locked="0"/>
    </xf>
    <xf numFmtId="7" fontId="15" fillId="0" borderId="0" xfId="44" applyNumberFormat="1" applyFont="1" applyFill="1" applyBorder="1" applyAlignment="1" applyProtection="1">
      <alignment horizontal="center" vertical="center" wrapText="1"/>
      <protection locked="0"/>
    </xf>
    <xf numFmtId="185" fontId="65" fillId="32" borderId="10" xfId="49" applyNumberFormat="1" applyFont="1" applyFill="1" applyBorder="1" applyAlignment="1" applyProtection="1">
      <alignment horizontal="right" vertical="center" wrapText="1"/>
      <protection locked="0"/>
    </xf>
    <xf numFmtId="195" fontId="108" fillId="0" borderId="0" xfId="58" applyNumberFormat="1" applyFont="1" applyFill="1" applyBorder="1" applyAlignment="1" applyProtection="1">
      <alignment horizontal="left" vertical="center" wrapText="1"/>
      <protection locked="0"/>
    </xf>
    <xf numFmtId="195" fontId="109" fillId="0" borderId="0" xfId="58" applyNumberFormat="1" applyFont="1" applyFill="1" applyBorder="1" applyAlignment="1" applyProtection="1">
      <alignment horizontal="left" vertical="center" wrapText="1"/>
      <protection locked="0"/>
    </xf>
    <xf numFmtId="185" fontId="110" fillId="0" borderId="0" xfId="49" applyNumberFormat="1" applyFont="1" applyFill="1" applyAlignment="1" applyProtection="1">
      <alignment vertical="center"/>
      <protection locked="0"/>
    </xf>
    <xf numFmtId="14" fontId="8" fillId="32" borderId="21" xfId="0" applyNumberFormat="1" applyFont="1" applyFill="1" applyBorder="1" applyAlignment="1">
      <alignment horizontal="center" vertical="center"/>
    </xf>
    <xf numFmtId="14" fontId="8" fillId="32" borderId="54" xfId="0" applyNumberFormat="1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left"/>
    </xf>
    <xf numFmtId="9" fontId="17" fillId="0" borderId="0" xfId="58" applyFont="1" applyFill="1" applyBorder="1" applyAlignment="1" applyProtection="1">
      <alignment vertical="center"/>
      <protection locked="0"/>
    </xf>
    <xf numFmtId="44" fontId="3" fillId="37" borderId="36" xfId="0" applyNumberFormat="1" applyFont="1" applyFill="1" applyBorder="1" applyAlignment="1">
      <alignment vertical="center"/>
    </xf>
    <xf numFmtId="3" fontId="3" fillId="38" borderId="36" xfId="0" applyNumberFormat="1" applyFont="1" applyFill="1" applyBorder="1" applyAlignment="1">
      <alignment horizontal="center" vertical="center"/>
    </xf>
    <xf numFmtId="44" fontId="8" fillId="32" borderId="73" xfId="44" applyFont="1" applyFill="1" applyBorder="1" applyAlignment="1">
      <alignment horizontal="center" vertical="center"/>
    </xf>
    <xf numFmtId="0" fontId="3" fillId="32" borderId="34" xfId="0" applyFont="1" applyFill="1" applyBorder="1" applyAlignment="1">
      <alignment horizontal="right" vertical="center"/>
    </xf>
    <xf numFmtId="44" fontId="26" fillId="37" borderId="34" xfId="0" applyNumberFormat="1" applyFont="1" applyFill="1" applyBorder="1" applyAlignment="1">
      <alignment vertical="center"/>
    </xf>
    <xf numFmtId="0" fontId="36" fillId="0" borderId="74" xfId="0" applyFont="1" applyBorder="1" applyAlignment="1">
      <alignment vertical="center" wrapText="1"/>
    </xf>
    <xf numFmtId="195" fontId="108" fillId="0" borderId="0" xfId="58" applyNumberFormat="1" applyFont="1" applyFill="1" applyBorder="1" applyAlignment="1" applyProtection="1" quotePrefix="1">
      <alignment horizontal="left" vertical="center" wrapText="1"/>
      <protection locked="0"/>
    </xf>
    <xf numFmtId="9" fontId="9" fillId="32" borderId="0" xfId="58" applyFont="1" applyFill="1" applyBorder="1" applyAlignment="1" applyProtection="1">
      <alignment horizontal="left" vertical="center"/>
      <protection locked="0"/>
    </xf>
    <xf numFmtId="43" fontId="9" fillId="32" borderId="0" xfId="48" applyFont="1" applyFill="1" applyBorder="1" applyAlignment="1" applyProtection="1">
      <alignment horizontal="left" vertical="center"/>
      <protection locked="0"/>
    </xf>
    <xf numFmtId="206" fontId="4" fillId="0" borderId="0" xfId="0" applyNumberFormat="1" applyFont="1" applyFill="1" applyBorder="1" applyAlignment="1">
      <alignment vertical="center"/>
    </xf>
    <xf numFmtId="14" fontId="8" fillId="32" borderId="10" xfId="0" applyNumberFormat="1" applyFont="1" applyFill="1" applyBorder="1" applyAlignment="1">
      <alignment horizontal="center" vertical="center"/>
    </xf>
    <xf numFmtId="213" fontId="8" fillId="32" borderId="10" xfId="44" applyNumberFormat="1" applyFont="1" applyFill="1" applyBorder="1" applyAlignment="1">
      <alignment horizontal="center" vertical="center"/>
    </xf>
    <xf numFmtId="213" fontId="8" fillId="32" borderId="73" xfId="44" applyNumberFormat="1" applyFont="1" applyFill="1" applyBorder="1" applyAlignment="1">
      <alignment horizontal="center" vertical="center"/>
    </xf>
    <xf numFmtId="44" fontId="3" fillId="39" borderId="10" xfId="44" applyFont="1" applyFill="1" applyBorder="1" applyAlignment="1">
      <alignment horizontal="right" vertical="center"/>
    </xf>
    <xf numFmtId="7" fontId="4" fillId="34" borderId="50" xfId="44" applyNumberFormat="1" applyFont="1" applyFill="1" applyBorder="1" applyAlignment="1" applyProtection="1">
      <alignment horizontal="right" vertical="center" wrapText="1"/>
      <protection locked="0"/>
    </xf>
    <xf numFmtId="7" fontId="4" fillId="34" borderId="10" xfId="44" applyNumberFormat="1" applyFont="1" applyFill="1" applyBorder="1" applyAlignment="1" applyProtection="1">
      <alignment horizontal="right" vertical="center" wrapText="1"/>
      <protection locked="0"/>
    </xf>
    <xf numFmtId="7" fontId="10" fillId="34" borderId="10" xfId="44" applyNumberFormat="1" applyFont="1" applyFill="1" applyBorder="1" applyAlignment="1" applyProtection="1">
      <alignment horizontal="right" vertical="center" wrapText="1"/>
      <protection locked="0"/>
    </xf>
    <xf numFmtId="0" fontId="18" fillId="32" borderId="0" xfId="0" applyFont="1" applyFill="1" applyBorder="1" applyAlignment="1">
      <alignment horizontal="right" vertical="center"/>
    </xf>
    <xf numFmtId="0" fontId="8" fillId="32" borderId="0" xfId="0" applyFont="1" applyFill="1" applyBorder="1" applyAlignment="1">
      <alignment horizontal="center" vertical="center"/>
    </xf>
    <xf numFmtId="209" fontId="38" fillId="4" borderId="0" xfId="0" applyNumberFormat="1" applyFont="1" applyFill="1" applyBorder="1" applyAlignment="1">
      <alignment horizontal="right" vertical="center" wrapText="1"/>
    </xf>
    <xf numFmtId="44" fontId="3" fillId="39" borderId="0" xfId="44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4" fillId="0" borderId="7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Fill="1" applyBorder="1" applyAlignment="1">
      <alignment/>
    </xf>
    <xf numFmtId="0" fontId="111" fillId="32" borderId="0" xfId="0" applyFont="1" applyFill="1" applyAlignment="1">
      <alignment/>
    </xf>
    <xf numFmtId="0" fontId="0" fillId="32" borderId="76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/>
    </xf>
    <xf numFmtId="7" fontId="0" fillId="32" borderId="29" xfId="44" applyNumberFormat="1" applyFont="1" applyFill="1" applyBorder="1" applyAlignment="1">
      <alignment horizontal="center" vertical="center"/>
    </xf>
    <xf numFmtId="7" fontId="0" fillId="32" borderId="19" xfId="44" applyNumberFormat="1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/>
    </xf>
    <xf numFmtId="7" fontId="0" fillId="32" borderId="31" xfId="44" applyNumberFormat="1" applyFont="1" applyFill="1" applyBorder="1" applyAlignment="1">
      <alignment horizontal="center" vertical="center"/>
    </xf>
    <xf numFmtId="7" fontId="0" fillId="32" borderId="20" xfId="44" applyNumberFormat="1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62" xfId="0" applyFont="1" applyFill="1" applyBorder="1" applyAlignment="1">
      <alignment horizontal="center" vertical="center" wrapText="1"/>
    </xf>
    <xf numFmtId="0" fontId="0" fillId="32" borderId="22" xfId="0" applyFont="1" applyFill="1" applyBorder="1" applyAlignment="1">
      <alignment horizontal="center" vertical="center"/>
    </xf>
    <xf numFmtId="7" fontId="0" fillId="32" borderId="32" xfId="44" applyNumberFormat="1" applyFont="1" applyFill="1" applyBorder="1" applyAlignment="1">
      <alignment horizontal="center" vertical="center"/>
    </xf>
    <xf numFmtId="7" fontId="0" fillId="32" borderId="22" xfId="44" applyNumberFormat="1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77" xfId="0" applyFont="1" applyFill="1" applyBorder="1" applyAlignment="1">
      <alignment horizontal="center" vertical="center" wrapText="1"/>
    </xf>
    <xf numFmtId="0" fontId="0" fillId="32" borderId="78" xfId="0" applyFont="1" applyFill="1" applyBorder="1" applyAlignment="1">
      <alignment horizontal="center" vertical="center" wrapText="1"/>
    </xf>
    <xf numFmtId="0" fontId="0" fillId="32" borderId="24" xfId="0" applyFont="1" applyFill="1" applyBorder="1" applyAlignment="1">
      <alignment horizontal="center" vertical="center"/>
    </xf>
    <xf numFmtId="7" fontId="0" fillId="32" borderId="33" xfId="44" applyNumberFormat="1" applyFont="1" applyFill="1" applyBorder="1" applyAlignment="1">
      <alignment horizontal="center" vertical="center"/>
    </xf>
    <xf numFmtId="7" fontId="0" fillId="32" borderId="24" xfId="44" applyNumberFormat="1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center"/>
    </xf>
    <xf numFmtId="49" fontId="29" fillId="32" borderId="34" xfId="0" applyNumberFormat="1" applyFont="1" applyFill="1" applyBorder="1" applyAlignment="1" applyProtection="1">
      <alignment horizontal="center" vertical="center" wrapText="1"/>
      <protection locked="0"/>
    </xf>
    <xf numFmtId="14" fontId="112" fillId="32" borderId="34" xfId="0" applyNumberFormat="1" applyFont="1" applyFill="1" applyBorder="1" applyAlignment="1" applyProtection="1">
      <alignment horizontal="center" vertical="center" wrapText="1"/>
      <protection locked="0"/>
    </xf>
    <xf numFmtId="0" fontId="29" fillId="32" borderId="34" xfId="0" applyFont="1" applyFill="1" applyBorder="1" applyAlignment="1" applyProtection="1">
      <alignment horizontal="center" vertical="center" wrapText="1"/>
      <protection locked="0"/>
    </xf>
    <xf numFmtId="44" fontId="29" fillId="32" borderId="34" xfId="44" applyFont="1" applyFill="1" applyBorder="1" applyAlignment="1" applyProtection="1">
      <alignment horizontal="center" vertical="center" wrapText="1"/>
      <protection locked="0"/>
    </xf>
    <xf numFmtId="9" fontId="111" fillId="32" borderId="34" xfId="0" applyNumberFormat="1" applyFont="1" applyFill="1" applyBorder="1" applyAlignment="1" applyProtection="1">
      <alignment horizontal="center" vertical="center" wrapText="1"/>
      <protection locked="0"/>
    </xf>
    <xf numFmtId="204" fontId="111" fillId="34" borderId="34" xfId="0" applyNumberFormat="1" applyFont="1" applyFill="1" applyBorder="1" applyAlignment="1">
      <alignment horizontal="center" vertical="center" wrapText="1"/>
    </xf>
    <xf numFmtId="9" fontId="112" fillId="32" borderId="34" xfId="0" applyNumberFormat="1" applyFont="1" applyFill="1" applyBorder="1" applyAlignment="1" applyProtection="1">
      <alignment horizontal="center" vertical="center" wrapText="1"/>
      <protection locked="0"/>
    </xf>
    <xf numFmtId="0" fontId="112" fillId="32" borderId="34" xfId="0" applyFont="1" applyFill="1" applyBorder="1" applyAlignment="1">
      <alignment horizontal="center" vertical="center" wrapText="1"/>
    </xf>
    <xf numFmtId="14" fontId="111" fillId="32" borderId="34" xfId="0" applyNumberFormat="1" applyFont="1" applyFill="1" applyBorder="1" applyAlignment="1" applyProtection="1">
      <alignment horizontal="center" vertical="center" wrapText="1"/>
      <protection locked="0"/>
    </xf>
    <xf numFmtId="49" fontId="29" fillId="32" borderId="75" xfId="0" applyNumberFormat="1" applyFont="1" applyFill="1" applyBorder="1" applyAlignment="1" applyProtection="1">
      <alignment horizontal="center" vertical="center" wrapText="1"/>
      <protection locked="0"/>
    </xf>
    <xf numFmtId="14" fontId="112" fillId="32" borderId="75" xfId="0" applyNumberFormat="1" applyFont="1" applyFill="1" applyBorder="1" applyAlignment="1" applyProtection="1">
      <alignment horizontal="center" vertical="center" wrapText="1"/>
      <protection locked="0"/>
    </xf>
    <xf numFmtId="0" fontId="29" fillId="32" borderId="75" xfId="0" applyFont="1" applyFill="1" applyBorder="1" applyAlignment="1" applyProtection="1">
      <alignment horizontal="center" vertical="center" wrapText="1"/>
      <protection locked="0"/>
    </xf>
    <xf numFmtId="44" fontId="29" fillId="32" borderId="75" xfId="44" applyFont="1" applyFill="1" applyBorder="1" applyAlignment="1" applyProtection="1">
      <alignment horizontal="center" vertical="center" wrapText="1"/>
      <protection locked="0"/>
    </xf>
    <xf numFmtId="9" fontId="111" fillId="32" borderId="75" xfId="0" applyNumberFormat="1" applyFont="1" applyFill="1" applyBorder="1" applyAlignment="1" applyProtection="1">
      <alignment horizontal="center" vertical="center" wrapText="1"/>
      <protection locked="0"/>
    </xf>
    <xf numFmtId="2" fontId="112" fillId="32" borderId="75" xfId="0" applyNumberFormat="1" applyFont="1" applyFill="1" applyBorder="1" applyAlignment="1" applyProtection="1">
      <alignment horizontal="center" vertical="center" wrapText="1"/>
      <protection locked="0"/>
    </xf>
    <xf numFmtId="204" fontId="111" fillId="34" borderId="75" xfId="0" applyNumberFormat="1" applyFont="1" applyFill="1" applyBorder="1" applyAlignment="1">
      <alignment horizontal="center" vertical="center" wrapText="1"/>
    </xf>
    <xf numFmtId="9" fontId="112" fillId="32" borderId="75" xfId="0" applyNumberFormat="1" applyFont="1" applyFill="1" applyBorder="1" applyAlignment="1" applyProtection="1">
      <alignment horizontal="center" vertical="center" wrapText="1"/>
      <protection locked="0"/>
    </xf>
    <xf numFmtId="0" fontId="18" fillId="32" borderId="79" xfId="0" applyFont="1" applyFill="1" applyBorder="1" applyAlignment="1">
      <alignment horizontal="center"/>
    </xf>
    <xf numFmtId="0" fontId="18" fillId="32" borderId="80" xfId="0" applyFont="1" applyFill="1" applyBorder="1" applyAlignment="1">
      <alignment horizontal="center"/>
    </xf>
    <xf numFmtId="0" fontId="18" fillId="32" borderId="81" xfId="0" applyFont="1" applyFill="1" applyBorder="1" applyAlignment="1">
      <alignment horizontal="center" vertical="center" wrapText="1"/>
    </xf>
    <xf numFmtId="0" fontId="113" fillId="32" borderId="81" xfId="0" applyFont="1" applyFill="1" applyBorder="1" applyAlignment="1">
      <alignment horizontal="center" vertical="center" wrapText="1"/>
    </xf>
    <xf numFmtId="202" fontId="113" fillId="32" borderId="81" xfId="0" applyNumberFormat="1" applyFont="1" applyFill="1" applyBorder="1" applyAlignment="1">
      <alignment horizontal="center" vertical="center" wrapText="1"/>
    </xf>
    <xf numFmtId="0" fontId="28" fillId="32" borderId="81" xfId="0" applyFont="1" applyFill="1" applyBorder="1" applyAlignment="1">
      <alignment horizontal="center" vertical="center" wrapText="1"/>
    </xf>
    <xf numFmtId="0" fontId="28" fillId="32" borderId="82" xfId="0" applyFont="1" applyFill="1" applyBorder="1" applyAlignment="1">
      <alignment horizontal="center" vertical="center" wrapText="1"/>
    </xf>
    <xf numFmtId="0" fontId="8" fillId="32" borderId="51" xfId="0" applyFont="1" applyFill="1" applyBorder="1" applyAlignment="1">
      <alignment horizontal="center" vertical="center"/>
    </xf>
    <xf numFmtId="0" fontId="8" fillId="32" borderId="35" xfId="0" applyFont="1" applyFill="1" applyBorder="1" applyAlignment="1">
      <alignment horizontal="center" vertical="center"/>
    </xf>
    <xf numFmtId="44" fontId="0" fillId="35" borderId="76" xfId="44" applyFont="1" applyFill="1" applyBorder="1" applyAlignment="1">
      <alignment vertical="center"/>
    </xf>
    <xf numFmtId="0" fontId="52" fillId="35" borderId="83" xfId="0" applyFont="1" applyFill="1" applyBorder="1" applyAlignment="1">
      <alignment horizontal="center" vertical="center" wrapText="1"/>
    </xf>
    <xf numFmtId="0" fontId="52" fillId="35" borderId="84" xfId="0" applyFont="1" applyFill="1" applyBorder="1" applyAlignment="1">
      <alignment horizontal="center" vertical="center" wrapText="1"/>
    </xf>
    <xf numFmtId="211" fontId="0" fillId="32" borderId="28" xfId="0" applyNumberFormat="1" applyFont="1" applyFill="1" applyBorder="1" applyAlignment="1">
      <alignment horizontal="center" vertical="center"/>
    </xf>
    <xf numFmtId="211" fontId="0" fillId="32" borderId="14" xfId="0" applyNumberFormat="1" applyFont="1" applyFill="1" applyBorder="1" applyAlignment="1">
      <alignment horizontal="center" vertical="center"/>
    </xf>
    <xf numFmtId="211" fontId="0" fillId="32" borderId="13" xfId="0" applyNumberFormat="1" applyFont="1" applyFill="1" applyBorder="1" applyAlignment="1">
      <alignment horizontal="center" vertical="center"/>
    </xf>
    <xf numFmtId="211" fontId="0" fillId="32" borderId="25" xfId="0" applyNumberFormat="1" applyFont="1" applyFill="1" applyBorder="1" applyAlignment="1">
      <alignment horizontal="center" vertical="center"/>
    </xf>
    <xf numFmtId="3" fontId="114" fillId="32" borderId="11" xfId="0" applyNumberFormat="1" applyFont="1" applyFill="1" applyBorder="1" applyAlignment="1">
      <alignment horizontal="center" vertical="center" wrapText="1"/>
    </xf>
    <xf numFmtId="0" fontId="115" fillId="32" borderId="85" xfId="0" applyFont="1" applyFill="1" applyBorder="1" applyAlignment="1">
      <alignment horizontal="center" vertical="center" wrapText="1"/>
    </xf>
    <xf numFmtId="0" fontId="115" fillId="32" borderId="86" xfId="0" applyFont="1" applyFill="1" applyBorder="1" applyAlignment="1">
      <alignment horizontal="center" vertical="center" wrapText="1"/>
    </xf>
    <xf numFmtId="0" fontId="115" fillId="32" borderId="10" xfId="0" applyFont="1" applyFill="1" applyBorder="1" applyAlignment="1">
      <alignment horizontal="center" vertical="center" wrapText="1"/>
    </xf>
    <xf numFmtId="0" fontId="115" fillId="32" borderId="34" xfId="0" applyFont="1" applyFill="1" applyBorder="1" applyAlignment="1">
      <alignment horizontal="center" vertical="center" wrapText="1"/>
    </xf>
    <xf numFmtId="0" fontId="116" fillId="32" borderId="71" xfId="0" applyFont="1" applyFill="1" applyBorder="1" applyAlignment="1">
      <alignment horizontal="center" vertical="center"/>
    </xf>
    <xf numFmtId="14" fontId="116" fillId="32" borderId="72" xfId="0" applyNumberFormat="1" applyFont="1" applyFill="1" applyBorder="1" applyAlignment="1">
      <alignment horizontal="center" vertical="center"/>
    </xf>
    <xf numFmtId="0" fontId="115" fillId="32" borderId="81" xfId="0" applyFont="1" applyFill="1" applyBorder="1" applyAlignment="1">
      <alignment horizontal="center" vertical="center" wrapText="1"/>
    </xf>
    <xf numFmtId="0" fontId="115" fillId="32" borderId="87" xfId="0" applyFont="1" applyFill="1" applyBorder="1" applyAlignment="1">
      <alignment horizontal="center" vertical="center" wrapText="1"/>
    </xf>
    <xf numFmtId="0" fontId="115" fillId="32" borderId="71" xfId="0" applyFont="1" applyFill="1" applyBorder="1" applyAlignment="1">
      <alignment horizontal="center" vertical="center"/>
    </xf>
    <xf numFmtId="14" fontId="115" fillId="32" borderId="72" xfId="0" applyNumberFormat="1" applyFont="1" applyFill="1" applyBorder="1" applyAlignment="1">
      <alignment horizontal="center" vertical="center"/>
    </xf>
    <xf numFmtId="0" fontId="18" fillId="35" borderId="88" xfId="0" applyFont="1" applyFill="1" applyBorder="1" applyAlignment="1">
      <alignment horizontal="center" vertical="center" wrapText="1"/>
    </xf>
    <xf numFmtId="0" fontId="18" fillId="35" borderId="84" xfId="0" applyFont="1" applyFill="1" applyBorder="1" applyAlignment="1">
      <alignment horizontal="center" vertical="center" wrapText="1"/>
    </xf>
    <xf numFmtId="0" fontId="8" fillId="32" borderId="51" xfId="0" applyFont="1" applyFill="1" applyBorder="1" applyAlignment="1">
      <alignment horizontal="center" vertical="center" wrapText="1"/>
    </xf>
    <xf numFmtId="0" fontId="8" fillId="32" borderId="89" xfId="0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left" vertical="center" wrapText="1"/>
    </xf>
    <xf numFmtId="3" fontId="117" fillId="32" borderId="79" xfId="0" applyNumberFormat="1" applyFont="1" applyFill="1" applyBorder="1" applyAlignment="1">
      <alignment horizontal="center" vertical="center" wrapText="1"/>
    </xf>
    <xf numFmtId="3" fontId="114" fillId="32" borderId="79" xfId="0" applyNumberFormat="1" applyFont="1" applyFill="1" applyBorder="1" applyAlignment="1">
      <alignment horizontal="center" vertical="center" wrapText="1"/>
    </xf>
    <xf numFmtId="0" fontId="116" fillId="32" borderId="81" xfId="0" applyFont="1" applyFill="1" applyBorder="1" applyAlignment="1">
      <alignment horizontal="center" vertical="center"/>
    </xf>
    <xf numFmtId="14" fontId="116" fillId="32" borderId="81" xfId="0" applyNumberFormat="1" applyFont="1" applyFill="1" applyBorder="1" applyAlignment="1">
      <alignment horizontal="center" vertical="center"/>
    </xf>
    <xf numFmtId="14" fontId="116" fillId="32" borderId="82" xfId="0" applyNumberFormat="1" applyFont="1" applyFill="1" applyBorder="1" applyAlignment="1">
      <alignment horizontal="center" vertical="center"/>
    </xf>
    <xf numFmtId="0" fontId="5" fillId="32" borderId="90" xfId="0" applyFont="1" applyFill="1" applyBorder="1" applyAlignment="1">
      <alignment horizontal="center" vertical="center" wrapText="1"/>
    </xf>
    <xf numFmtId="14" fontId="8" fillId="32" borderId="15" xfId="0" applyNumberFormat="1" applyFont="1" applyFill="1" applyBorder="1" applyAlignment="1">
      <alignment horizontal="center" vertical="center" wrapText="1"/>
    </xf>
    <xf numFmtId="14" fontId="8" fillId="32" borderId="51" xfId="0" applyNumberFormat="1" applyFont="1" applyFill="1" applyBorder="1" applyAlignment="1">
      <alignment horizontal="center" vertical="center" wrapText="1"/>
    </xf>
    <xf numFmtId="0" fontId="38" fillId="4" borderId="91" xfId="0" applyFont="1" applyFill="1" applyBorder="1" applyAlignment="1">
      <alignment horizontal="center" vertical="center" wrapText="1"/>
    </xf>
    <xf numFmtId="14" fontId="8" fillId="32" borderId="14" xfId="0" applyNumberFormat="1" applyFont="1" applyFill="1" applyBorder="1" applyAlignment="1">
      <alignment horizontal="center" vertical="center"/>
    </xf>
    <xf numFmtId="3" fontId="117" fillId="32" borderId="80" xfId="0" applyNumberFormat="1" applyFont="1" applyFill="1" applyBorder="1" applyAlignment="1">
      <alignment horizontal="center" vertical="center" wrapText="1"/>
    </xf>
    <xf numFmtId="0" fontId="115" fillId="32" borderId="82" xfId="0" applyFont="1" applyFill="1" applyBorder="1" applyAlignment="1">
      <alignment horizontal="center" vertical="center" wrapText="1"/>
    </xf>
    <xf numFmtId="211" fontId="29" fillId="32" borderId="75" xfId="0" applyNumberFormat="1" applyFont="1" applyFill="1" applyBorder="1" applyAlignment="1" applyProtection="1">
      <alignment horizontal="center" vertical="center" wrapText="1"/>
      <protection locked="0"/>
    </xf>
    <xf numFmtId="14" fontId="0" fillId="32" borderId="0" xfId="0" applyNumberFormat="1" applyFont="1" applyFill="1" applyAlignment="1">
      <alignment horizontal="center"/>
    </xf>
    <xf numFmtId="0" fontId="37" fillId="33" borderId="92" xfId="0" applyFont="1" applyFill="1" applyBorder="1" applyAlignment="1">
      <alignment horizontal="left" vertical="center"/>
    </xf>
    <xf numFmtId="0" fontId="37" fillId="33" borderId="93" xfId="0" applyFont="1" applyFill="1" applyBorder="1" applyAlignment="1">
      <alignment horizontal="left" vertical="center"/>
    </xf>
    <xf numFmtId="0" fontId="37" fillId="33" borderId="94" xfId="0" applyFont="1" applyFill="1" applyBorder="1" applyAlignment="1">
      <alignment horizontal="left" vertical="center"/>
    </xf>
    <xf numFmtId="0" fontId="36" fillId="36" borderId="92" xfId="0" applyFont="1" applyFill="1" applyBorder="1" applyAlignment="1">
      <alignment horizontal="right" vertical="center"/>
    </xf>
    <xf numFmtId="0" fontId="36" fillId="36" borderId="93" xfId="0" applyFont="1" applyFill="1" applyBorder="1" applyAlignment="1">
      <alignment horizontal="right" vertical="center"/>
    </xf>
    <xf numFmtId="0" fontId="36" fillId="36" borderId="95" xfId="0" applyFont="1" applyFill="1" applyBorder="1" applyAlignment="1">
      <alignment horizontal="right" vertical="center"/>
    </xf>
    <xf numFmtId="0" fontId="39" fillId="0" borderId="0" xfId="0" applyFont="1" applyFill="1" applyAlignment="1">
      <alignment horizontal="right"/>
    </xf>
    <xf numFmtId="0" fontId="20" fillId="0" borderId="96" xfId="36" applyFont="1" applyBorder="1" applyAlignment="1" applyProtection="1">
      <alignment horizontal="center" vertical="center"/>
      <protection/>
    </xf>
    <xf numFmtId="0" fontId="20" fillId="0" borderId="97" xfId="36" applyBorder="1" applyAlignment="1" applyProtection="1">
      <alignment horizontal="center" vertical="center"/>
      <protection/>
    </xf>
    <xf numFmtId="0" fontId="20" fillId="0" borderId="98" xfId="36" applyBorder="1" applyAlignment="1" applyProtection="1">
      <alignment horizontal="center" vertical="center"/>
      <protection/>
    </xf>
    <xf numFmtId="3" fontId="35" fillId="32" borderId="68" xfId="0" applyNumberFormat="1" applyFont="1" applyFill="1" applyBorder="1" applyAlignment="1">
      <alignment horizontal="center" vertical="center" wrapText="1"/>
    </xf>
    <xf numFmtId="0" fontId="36" fillId="0" borderId="99" xfId="0" applyFont="1" applyBorder="1" applyAlignment="1">
      <alignment horizontal="center" vertical="center" wrapText="1"/>
    </xf>
    <xf numFmtId="0" fontId="36" fillId="0" borderId="91" xfId="0" applyFont="1" applyBorder="1" applyAlignment="1">
      <alignment horizontal="center" vertical="center" wrapText="1"/>
    </xf>
    <xf numFmtId="0" fontId="59" fillId="0" borderId="92" xfId="0" applyFont="1" applyFill="1" applyBorder="1" applyAlignment="1">
      <alignment horizontal="center" vertical="center"/>
    </xf>
    <xf numFmtId="0" fontId="59" fillId="0" borderId="93" xfId="0" applyFont="1" applyFill="1" applyBorder="1" applyAlignment="1">
      <alignment horizontal="center" vertical="center"/>
    </xf>
    <xf numFmtId="0" fontId="59" fillId="0" borderId="94" xfId="0" applyFont="1" applyFill="1" applyBorder="1" applyAlignment="1">
      <alignment horizontal="center" vertical="center"/>
    </xf>
    <xf numFmtId="0" fontId="57" fillId="0" borderId="100" xfId="0" applyFont="1" applyBorder="1" applyAlignment="1">
      <alignment horizontal="center" vertical="center"/>
    </xf>
    <xf numFmtId="0" fontId="57" fillId="0" borderId="90" xfId="0" applyFont="1" applyBorder="1" applyAlignment="1">
      <alignment horizontal="center" vertical="center"/>
    </xf>
    <xf numFmtId="0" fontId="57" fillId="0" borderId="101" xfId="0" applyFont="1" applyBorder="1" applyAlignment="1">
      <alignment horizontal="center" vertical="center"/>
    </xf>
    <xf numFmtId="0" fontId="57" fillId="0" borderId="42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102" xfId="0" applyFont="1" applyBorder="1" applyAlignment="1">
      <alignment horizontal="center" vertical="center"/>
    </xf>
    <xf numFmtId="185" fontId="3" fillId="32" borderId="73" xfId="49" applyNumberFormat="1" applyFont="1" applyFill="1" applyBorder="1" applyAlignment="1" applyProtection="1">
      <alignment horizontal="center" vertical="center"/>
      <protection locked="0"/>
    </xf>
    <xf numFmtId="185" fontId="3" fillId="32" borderId="50" xfId="49" applyNumberFormat="1" applyFont="1" applyFill="1" applyBorder="1" applyAlignment="1" applyProtection="1">
      <alignment horizontal="center" vertical="center"/>
      <protection locked="0"/>
    </xf>
    <xf numFmtId="185" fontId="6" fillId="32" borderId="34" xfId="49" applyNumberFormat="1" applyFont="1" applyFill="1" applyBorder="1" applyAlignment="1" applyProtection="1">
      <alignment horizontal="center" vertical="center" wrapText="1"/>
      <protection locked="0"/>
    </xf>
    <xf numFmtId="0" fontId="45" fillId="4" borderId="34" xfId="0" applyFont="1" applyFill="1" applyBorder="1" applyAlignment="1">
      <alignment horizontal="center" vertical="center" wrapText="1"/>
    </xf>
    <xf numFmtId="3" fontId="42" fillId="32" borderId="68" xfId="0" applyNumberFormat="1" applyFont="1" applyFill="1" applyBorder="1" applyAlignment="1">
      <alignment horizontal="center" vertical="center" wrapText="1"/>
    </xf>
    <xf numFmtId="3" fontId="42" fillId="32" borderId="99" xfId="0" applyNumberFormat="1" applyFont="1" applyFill="1" applyBorder="1" applyAlignment="1">
      <alignment horizontal="center" vertical="center" wrapText="1"/>
    </xf>
    <xf numFmtId="3" fontId="42" fillId="32" borderId="91" xfId="0" applyNumberFormat="1" applyFont="1" applyFill="1" applyBorder="1" applyAlignment="1">
      <alignment horizontal="center" vertical="center" wrapText="1"/>
    </xf>
    <xf numFmtId="185" fontId="6" fillId="32" borderId="73" xfId="49" applyNumberFormat="1" applyFont="1" applyFill="1" applyBorder="1" applyAlignment="1" applyProtection="1">
      <alignment horizontal="center" vertical="center" wrapText="1"/>
      <protection locked="0"/>
    </xf>
    <xf numFmtId="185" fontId="6" fillId="32" borderId="50" xfId="49" applyNumberFormat="1" applyFont="1" applyFill="1" applyBorder="1" applyAlignment="1" applyProtection="1">
      <alignment horizontal="center" vertical="center" wrapText="1"/>
      <protection locked="0"/>
    </xf>
    <xf numFmtId="185" fontId="6" fillId="32" borderId="103" xfId="49" applyNumberFormat="1" applyFont="1" applyFill="1" applyBorder="1" applyAlignment="1" applyProtection="1">
      <alignment horizontal="center" vertical="center" wrapText="1"/>
      <protection locked="0"/>
    </xf>
    <xf numFmtId="185" fontId="6" fillId="32" borderId="49" xfId="49" applyNumberFormat="1" applyFont="1" applyFill="1" applyBorder="1" applyAlignment="1" applyProtection="1">
      <alignment horizontal="center" vertical="center" wrapText="1"/>
      <protection locked="0"/>
    </xf>
    <xf numFmtId="3" fontId="60" fillId="0" borderId="68" xfId="0" applyNumberFormat="1" applyFont="1" applyFill="1" applyBorder="1" applyAlignment="1">
      <alignment horizontal="center" vertical="center" wrapText="1"/>
    </xf>
    <xf numFmtId="3" fontId="60" fillId="0" borderId="99" xfId="0" applyNumberFormat="1" applyFont="1" applyFill="1" applyBorder="1" applyAlignment="1">
      <alignment horizontal="center" vertical="center" wrapText="1"/>
    </xf>
    <xf numFmtId="3" fontId="60" fillId="0" borderId="91" xfId="0" applyNumberFormat="1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left" vertical="center"/>
    </xf>
    <xf numFmtId="0" fontId="115" fillId="32" borderId="104" xfId="0" applyFont="1" applyFill="1" applyBorder="1" applyAlignment="1">
      <alignment horizontal="center" vertical="center" wrapText="1"/>
    </xf>
    <xf numFmtId="0" fontId="115" fillId="32" borderId="105" xfId="0" applyFont="1" applyFill="1" applyBorder="1" applyAlignment="1">
      <alignment horizontal="center" vertical="center" wrapText="1"/>
    </xf>
    <xf numFmtId="3" fontId="115" fillId="32" borderId="106" xfId="0" applyNumberFormat="1" applyFont="1" applyFill="1" applyBorder="1" applyAlignment="1">
      <alignment horizontal="center" vertical="center" wrapText="1"/>
    </xf>
    <xf numFmtId="0" fontId="116" fillId="0" borderId="107" xfId="0" applyFont="1" applyBorder="1" applyAlignment="1">
      <alignment horizontal="center" vertical="center" wrapText="1"/>
    </xf>
    <xf numFmtId="0" fontId="115" fillId="32" borderId="108" xfId="0" applyFont="1" applyFill="1" applyBorder="1" applyAlignment="1">
      <alignment horizontal="center" vertical="center" wrapText="1"/>
    </xf>
    <xf numFmtId="0" fontId="115" fillId="32" borderId="109" xfId="0" applyFont="1" applyFill="1" applyBorder="1" applyAlignment="1">
      <alignment horizontal="center" vertical="center" wrapText="1"/>
    </xf>
    <xf numFmtId="0" fontId="115" fillId="32" borderId="79" xfId="0" applyFont="1" applyFill="1" applyBorder="1" applyAlignment="1">
      <alignment horizontal="center" vertical="center" wrapText="1"/>
    </xf>
    <xf numFmtId="3" fontId="42" fillId="32" borderId="34" xfId="0" applyNumberFormat="1" applyFont="1" applyFill="1" applyBorder="1" applyAlignment="1">
      <alignment horizontal="center" vertical="center" wrapText="1"/>
    </xf>
    <xf numFmtId="3" fontId="37" fillId="0" borderId="34" xfId="0" applyNumberFormat="1" applyFont="1" applyFill="1" applyBorder="1" applyAlignment="1">
      <alignment horizontal="center" vertical="center" wrapText="1"/>
    </xf>
    <xf numFmtId="0" fontId="25" fillId="35" borderId="110" xfId="0" applyFont="1" applyFill="1" applyBorder="1" applyAlignment="1">
      <alignment horizontal="center" vertical="center" wrapText="1"/>
    </xf>
    <xf numFmtId="0" fontId="25" fillId="35" borderId="111" xfId="0" applyFont="1" applyFill="1" applyBorder="1" applyAlignment="1">
      <alignment horizontal="center" vertical="center" wrapText="1"/>
    </xf>
    <xf numFmtId="3" fontId="37" fillId="33" borderId="68" xfId="0" applyNumberFormat="1" applyFont="1" applyFill="1" applyBorder="1" applyAlignment="1">
      <alignment horizontal="center" vertical="center" wrapText="1"/>
    </xf>
    <xf numFmtId="3" fontId="37" fillId="33" borderId="99" xfId="0" applyNumberFormat="1" applyFont="1" applyFill="1" applyBorder="1" applyAlignment="1">
      <alignment horizontal="center" vertical="center" wrapText="1"/>
    </xf>
    <xf numFmtId="3" fontId="37" fillId="33" borderId="91" xfId="0" applyNumberFormat="1" applyFont="1" applyFill="1" applyBorder="1" applyAlignment="1">
      <alignment horizontal="center" vertical="center" wrapText="1"/>
    </xf>
    <xf numFmtId="3" fontId="38" fillId="0" borderId="68" xfId="0" applyNumberFormat="1" applyFont="1" applyFill="1" applyBorder="1" applyAlignment="1">
      <alignment horizontal="center" vertical="center" wrapText="1"/>
    </xf>
    <xf numFmtId="3" fontId="38" fillId="0" borderId="99" xfId="0" applyNumberFormat="1" applyFont="1" applyFill="1" applyBorder="1" applyAlignment="1">
      <alignment horizontal="center" vertical="center" wrapText="1"/>
    </xf>
    <xf numFmtId="3" fontId="38" fillId="0" borderId="91" xfId="0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left" vertical="center"/>
    </xf>
    <xf numFmtId="0" fontId="115" fillId="32" borderId="112" xfId="0" applyFont="1" applyFill="1" applyBorder="1" applyAlignment="1">
      <alignment horizontal="center" vertical="center" wrapText="1"/>
    </xf>
    <xf numFmtId="0" fontId="115" fillId="32" borderId="113" xfId="0" applyFont="1" applyFill="1" applyBorder="1" applyAlignment="1">
      <alignment horizontal="center" vertical="center" wrapText="1"/>
    </xf>
    <xf numFmtId="0" fontId="115" fillId="32" borderId="106" xfId="0" applyFont="1" applyFill="1" applyBorder="1" applyAlignment="1">
      <alignment horizontal="center" vertical="center" wrapText="1"/>
    </xf>
    <xf numFmtId="0" fontId="115" fillId="32" borderId="107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14" xfId="0" applyFont="1" applyFill="1" applyBorder="1" applyAlignment="1">
      <alignment horizontal="center" vertical="center" wrapText="1"/>
    </xf>
    <xf numFmtId="0" fontId="5" fillId="32" borderId="61" xfId="0" applyFont="1" applyFill="1" applyBorder="1" applyAlignment="1">
      <alignment horizontal="center" vertical="center" wrapText="1"/>
    </xf>
    <xf numFmtId="3" fontId="57" fillId="0" borderId="68" xfId="0" applyNumberFormat="1" applyFont="1" applyFill="1" applyBorder="1" applyAlignment="1">
      <alignment horizontal="center" vertical="center" wrapText="1"/>
    </xf>
    <xf numFmtId="3" fontId="57" fillId="0" borderId="99" xfId="0" applyNumberFormat="1" applyFont="1" applyFill="1" applyBorder="1" applyAlignment="1">
      <alignment horizontal="center" vertical="center" wrapText="1"/>
    </xf>
    <xf numFmtId="3" fontId="57" fillId="0" borderId="91" xfId="0" applyNumberFormat="1" applyFont="1" applyFill="1" applyBorder="1" applyAlignment="1">
      <alignment horizontal="center" vertical="center" wrapText="1"/>
    </xf>
    <xf numFmtId="0" fontId="25" fillId="35" borderId="115" xfId="0" applyFont="1" applyFill="1" applyBorder="1" applyAlignment="1">
      <alignment horizontal="center" vertical="center" wrapText="1"/>
    </xf>
    <xf numFmtId="0" fontId="25" fillId="35" borderId="116" xfId="0" applyFont="1" applyFill="1" applyBorder="1" applyAlignment="1">
      <alignment horizontal="center" vertical="center" wrapText="1"/>
    </xf>
    <xf numFmtId="0" fontId="115" fillId="32" borderId="73" xfId="0" applyFont="1" applyFill="1" applyBorder="1" applyAlignment="1">
      <alignment horizontal="center" vertical="center" wrapText="1"/>
    </xf>
    <xf numFmtId="0" fontId="115" fillId="32" borderId="50" xfId="0" applyFont="1" applyFill="1" applyBorder="1" applyAlignment="1">
      <alignment horizontal="center" vertical="center" wrapText="1"/>
    </xf>
    <xf numFmtId="0" fontId="115" fillId="32" borderId="10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0" fontId="9" fillId="32" borderId="0" xfId="55" applyFont="1" applyFill="1" applyAlignment="1">
      <alignment horizontal="left" indent="2"/>
      <protection/>
    </xf>
    <xf numFmtId="0" fontId="4" fillId="0" borderId="0" xfId="0" applyFont="1" applyAlignment="1">
      <alignment horizontal="left" indent="2"/>
    </xf>
    <xf numFmtId="0" fontId="9" fillId="0" borderId="0" xfId="55" applyFont="1" applyAlignment="1">
      <alignment horizontal="left" wrapText="1"/>
      <protection/>
    </xf>
    <xf numFmtId="0" fontId="9" fillId="0" borderId="0" xfId="55" applyFont="1" applyAlignment="1">
      <alignment horizontal="center" vertical="top" wrapText="1"/>
      <protection/>
    </xf>
    <xf numFmtId="0" fontId="9" fillId="32" borderId="0" xfId="55" applyFont="1" applyFill="1" applyBorder="1" applyAlignment="1">
      <alignment horizontal="left" wrapText="1"/>
      <protection/>
    </xf>
    <xf numFmtId="3" fontId="39" fillId="0" borderId="0" xfId="0" applyNumberFormat="1" applyFont="1" applyFill="1" applyBorder="1" applyAlignment="1">
      <alignment horizontal="center" vertical="center" wrapText="1"/>
    </xf>
    <xf numFmtId="3" fontId="16" fillId="32" borderId="11" xfId="0" applyNumberFormat="1" applyFont="1" applyFill="1" applyBorder="1" applyAlignment="1">
      <alignment horizontal="center" vertical="center" wrapText="1"/>
    </xf>
    <xf numFmtId="3" fontId="16" fillId="32" borderId="114" xfId="0" applyNumberFormat="1" applyFont="1" applyFill="1" applyBorder="1" applyAlignment="1">
      <alignment horizontal="center" vertical="center" wrapText="1"/>
    </xf>
    <xf numFmtId="3" fontId="16" fillId="32" borderId="61" xfId="0" applyNumberFormat="1" applyFont="1" applyFill="1" applyBorder="1" applyAlignment="1">
      <alignment horizontal="center" vertical="center" wrapText="1"/>
    </xf>
    <xf numFmtId="3" fontId="24" fillId="0" borderId="114" xfId="0" applyNumberFormat="1" applyFont="1" applyFill="1" applyBorder="1" applyAlignment="1">
      <alignment horizontal="center" vertical="center" wrapText="1"/>
    </xf>
    <xf numFmtId="3" fontId="24" fillId="0" borderId="61" xfId="0" applyNumberFormat="1" applyFont="1" applyFill="1" applyBorder="1" applyAlignment="1">
      <alignment horizontal="center" vertical="center" wrapText="1"/>
    </xf>
    <xf numFmtId="3" fontId="22" fillId="33" borderId="11" xfId="0" applyNumberFormat="1" applyFont="1" applyFill="1" applyBorder="1" applyAlignment="1">
      <alignment horizontal="center" vertical="center" wrapText="1"/>
    </xf>
    <xf numFmtId="3" fontId="22" fillId="33" borderId="61" xfId="0" applyNumberFormat="1" applyFont="1" applyFill="1" applyBorder="1" applyAlignment="1">
      <alignment horizontal="center" vertical="center" wrapText="1"/>
    </xf>
    <xf numFmtId="0" fontId="12" fillId="0" borderId="0" xfId="55" applyFont="1" applyAlignment="1">
      <alignment horizontal="left" vertical="top" wrapText="1"/>
      <protection/>
    </xf>
    <xf numFmtId="3" fontId="37" fillId="33" borderId="117" xfId="0" applyNumberFormat="1" applyFont="1" applyFill="1" applyBorder="1" applyAlignment="1">
      <alignment horizontal="center" vertical="center" wrapText="1"/>
    </xf>
    <xf numFmtId="3" fontId="37" fillId="33" borderId="118" xfId="0" applyNumberFormat="1" applyFont="1" applyFill="1" applyBorder="1" applyAlignment="1">
      <alignment horizontal="center" vertical="center" wrapText="1"/>
    </xf>
    <xf numFmtId="3" fontId="37" fillId="33" borderId="119" xfId="0" applyNumberFormat="1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3" fontId="22" fillId="33" borderId="114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3" fontId="37" fillId="0" borderId="68" xfId="0" applyNumberFormat="1" applyFont="1" applyFill="1" applyBorder="1" applyAlignment="1">
      <alignment horizontal="center" vertical="center" wrapText="1"/>
    </xf>
    <xf numFmtId="3" fontId="37" fillId="0" borderId="99" xfId="0" applyNumberFormat="1" applyFont="1" applyFill="1" applyBorder="1" applyAlignment="1">
      <alignment horizontal="center" vertical="center" wrapText="1"/>
    </xf>
    <xf numFmtId="3" fontId="37" fillId="0" borderId="91" xfId="0" applyNumberFormat="1" applyFont="1" applyFill="1" applyBorder="1" applyAlignment="1">
      <alignment horizontal="center" vertical="center" wrapText="1"/>
    </xf>
    <xf numFmtId="0" fontId="118" fillId="32" borderId="0" xfId="55" applyFont="1" applyFill="1" applyBorder="1" applyAlignment="1">
      <alignment horizontal="left" wrapText="1"/>
      <protection/>
    </xf>
    <xf numFmtId="2" fontId="117" fillId="32" borderId="69" xfId="0" applyNumberFormat="1" applyFont="1" applyFill="1" applyBorder="1" applyAlignment="1">
      <alignment horizontal="center" vertical="center" wrapText="1"/>
    </xf>
    <xf numFmtId="2" fontId="117" fillId="32" borderId="75" xfId="0" applyNumberFormat="1" applyFont="1" applyFill="1" applyBorder="1" applyAlignment="1">
      <alignment horizontal="center" vertical="center" wrapText="1"/>
    </xf>
    <xf numFmtId="3" fontId="114" fillId="32" borderId="11" xfId="0" applyNumberFormat="1" applyFont="1" applyFill="1" applyBorder="1" applyAlignment="1">
      <alignment horizontal="center" vertical="center" wrapText="1"/>
    </xf>
    <xf numFmtId="3" fontId="114" fillId="32" borderId="114" xfId="0" applyNumberFormat="1" applyFont="1" applyFill="1" applyBorder="1" applyAlignment="1">
      <alignment horizontal="center" vertical="center" wrapText="1"/>
    </xf>
    <xf numFmtId="3" fontId="114" fillId="32" borderId="61" xfId="0" applyNumberFormat="1" applyFont="1" applyFill="1" applyBorder="1" applyAlignment="1">
      <alignment horizontal="center" vertical="center" wrapText="1"/>
    </xf>
    <xf numFmtId="0" fontId="63" fillId="4" borderId="34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9" fillId="32" borderId="0" xfId="0" applyFont="1" applyFill="1" applyAlignment="1">
      <alignment horizontal="left" wrapText="1"/>
    </xf>
    <xf numFmtId="0" fontId="2" fillId="32" borderId="11" xfId="0" applyFont="1" applyFill="1" applyBorder="1" applyAlignment="1">
      <alignment horizontal="right" vertical="center"/>
    </xf>
    <xf numFmtId="0" fontId="18" fillId="32" borderId="61" xfId="0" applyFont="1" applyFill="1" applyBorder="1" applyAlignment="1">
      <alignment horizontal="right" vertical="center"/>
    </xf>
    <xf numFmtId="3" fontId="37" fillId="33" borderId="34" xfId="0" applyNumberFormat="1" applyFont="1" applyFill="1" applyBorder="1" applyAlignment="1">
      <alignment horizontal="center" vertical="center" wrapText="1"/>
    </xf>
    <xf numFmtId="0" fontId="5" fillId="32" borderId="34" xfId="0" applyFont="1" applyFill="1" applyBorder="1" applyAlignment="1">
      <alignment horizontal="center" vertical="center" wrapText="1"/>
    </xf>
    <xf numFmtId="2" fontId="117" fillId="32" borderId="120" xfId="0" applyNumberFormat="1" applyFont="1" applyFill="1" applyBorder="1" applyAlignment="1">
      <alignment horizontal="center" vertical="center" wrapText="1"/>
    </xf>
    <xf numFmtId="2" fontId="117" fillId="32" borderId="121" xfId="0" applyNumberFormat="1" applyFont="1" applyFill="1" applyBorder="1" applyAlignment="1">
      <alignment horizontal="center" vertical="center" wrapText="1"/>
    </xf>
    <xf numFmtId="0" fontId="4" fillId="0" borderId="69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18" fillId="32" borderId="122" xfId="0" applyFont="1" applyFill="1" applyBorder="1" applyAlignment="1">
      <alignment horizontal="center" vertical="center" wrapText="1"/>
    </xf>
    <xf numFmtId="0" fontId="18" fillId="32" borderId="123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62" xfId="0" applyFont="1" applyFill="1" applyBorder="1" applyAlignment="1">
      <alignment horizontal="center" vertical="center" wrapText="1"/>
    </xf>
    <xf numFmtId="0" fontId="8" fillId="32" borderId="78" xfId="0" applyFont="1" applyFill="1" applyBorder="1" applyAlignment="1">
      <alignment horizontal="center" vertical="center" wrapText="1"/>
    </xf>
    <xf numFmtId="0" fontId="8" fillId="32" borderId="66" xfId="0" applyFont="1" applyFill="1" applyBorder="1" applyAlignment="1">
      <alignment horizontal="center" vertical="center" wrapText="1"/>
    </xf>
    <xf numFmtId="0" fontId="5" fillId="32" borderId="68" xfId="0" applyFont="1" applyFill="1" applyBorder="1" applyAlignment="1">
      <alignment horizontal="center" vertical="center" wrapText="1"/>
    </xf>
    <xf numFmtId="0" fontId="5" fillId="32" borderId="99" xfId="0" applyFont="1" applyFill="1" applyBorder="1" applyAlignment="1">
      <alignment horizontal="center" vertical="center" wrapText="1"/>
    </xf>
    <xf numFmtId="0" fontId="5" fillId="32" borderId="91" xfId="0" applyFont="1" applyFill="1" applyBorder="1" applyAlignment="1">
      <alignment horizontal="center" vertical="center" wrapText="1"/>
    </xf>
    <xf numFmtId="2" fontId="117" fillId="32" borderId="73" xfId="0" applyNumberFormat="1" applyFont="1" applyFill="1" applyBorder="1" applyAlignment="1">
      <alignment horizontal="center" vertical="center" wrapText="1"/>
    </xf>
    <xf numFmtId="0" fontId="119" fillId="32" borderId="50" xfId="0" applyFont="1" applyFill="1" applyBorder="1" applyAlignment="1">
      <alignment horizontal="center" vertical="center" wrapText="1"/>
    </xf>
    <xf numFmtId="2" fontId="117" fillId="32" borderId="103" xfId="0" applyNumberFormat="1" applyFont="1" applyFill="1" applyBorder="1" applyAlignment="1">
      <alignment horizontal="center" vertical="center" wrapText="1"/>
    </xf>
    <xf numFmtId="2" fontId="117" fillId="32" borderId="27" xfId="0" applyNumberFormat="1" applyFont="1" applyFill="1" applyBorder="1" applyAlignment="1">
      <alignment horizontal="center" vertical="center" wrapText="1"/>
    </xf>
    <xf numFmtId="2" fontId="117" fillId="32" borderId="49" xfId="0" applyNumberFormat="1" applyFont="1" applyFill="1" applyBorder="1" applyAlignment="1">
      <alignment horizontal="center" vertical="center" wrapText="1"/>
    </xf>
    <xf numFmtId="2" fontId="117" fillId="32" borderId="124" xfId="0" applyNumberFormat="1" applyFont="1" applyFill="1" applyBorder="1" applyAlignment="1">
      <alignment horizontal="center" vertical="center" wrapText="1"/>
    </xf>
    <xf numFmtId="0" fontId="8" fillId="32" borderId="28" xfId="0" applyFont="1" applyFill="1" applyBorder="1" applyAlignment="1">
      <alignment horizontal="center" vertical="center" wrapText="1"/>
    </xf>
    <xf numFmtId="0" fontId="8" fillId="32" borderId="125" xfId="0" applyFont="1" applyFill="1" applyBorder="1" applyAlignment="1">
      <alignment horizontal="center" vertical="center" wrapText="1"/>
    </xf>
    <xf numFmtId="0" fontId="55" fillId="4" borderId="126" xfId="0" applyFont="1" applyFill="1" applyBorder="1" applyAlignment="1">
      <alignment horizontal="center" vertical="center" wrapText="1"/>
    </xf>
    <xf numFmtId="0" fontId="55" fillId="4" borderId="127" xfId="0" applyFont="1" applyFill="1" applyBorder="1" applyAlignment="1">
      <alignment horizontal="center" vertical="center" wrapText="1"/>
    </xf>
    <xf numFmtId="0" fontId="55" fillId="4" borderId="69" xfId="0" applyFont="1" applyFill="1" applyBorder="1" applyAlignment="1">
      <alignment horizontal="center" vertical="center" wrapText="1"/>
    </xf>
    <xf numFmtId="0" fontId="55" fillId="4" borderId="75" xfId="0" applyFont="1" applyFill="1" applyBorder="1" applyAlignment="1">
      <alignment horizontal="center" vertical="center" wrapText="1"/>
    </xf>
    <xf numFmtId="0" fontId="115" fillId="32" borderId="69" xfId="0" applyFont="1" applyFill="1" applyBorder="1" applyAlignment="1">
      <alignment horizontal="center" vertical="center" wrapText="1"/>
    </xf>
    <xf numFmtId="0" fontId="115" fillId="32" borderId="128" xfId="0" applyFont="1" applyFill="1" applyBorder="1" applyAlignment="1">
      <alignment horizontal="center" vertical="center" wrapText="1"/>
    </xf>
    <xf numFmtId="0" fontId="116" fillId="32" borderId="69" xfId="0" applyFont="1" applyFill="1" applyBorder="1" applyAlignment="1">
      <alignment horizontal="center" vertical="center"/>
    </xf>
    <xf numFmtId="0" fontId="116" fillId="32" borderId="128" xfId="0" applyFont="1" applyFill="1" applyBorder="1" applyAlignment="1">
      <alignment horizontal="center" vertical="center"/>
    </xf>
    <xf numFmtId="14" fontId="116" fillId="32" borderId="69" xfId="0" applyNumberFormat="1" applyFont="1" applyFill="1" applyBorder="1" applyAlignment="1">
      <alignment horizontal="center" vertical="center"/>
    </xf>
    <xf numFmtId="14" fontId="116" fillId="32" borderId="128" xfId="0" applyNumberFormat="1" applyFont="1" applyFill="1" applyBorder="1" applyAlignment="1">
      <alignment horizontal="center" vertical="center"/>
    </xf>
    <xf numFmtId="14" fontId="116" fillId="32" borderId="129" xfId="0" applyNumberFormat="1" applyFont="1" applyFill="1" applyBorder="1" applyAlignment="1">
      <alignment horizontal="center" vertical="center"/>
    </xf>
    <xf numFmtId="14" fontId="116" fillId="32" borderId="130" xfId="0" applyNumberFormat="1" applyFont="1" applyFill="1" applyBorder="1" applyAlignment="1">
      <alignment horizontal="center" vertical="center"/>
    </xf>
    <xf numFmtId="3" fontId="114" fillId="32" borderId="79" xfId="0" applyNumberFormat="1" applyFont="1" applyFill="1" applyBorder="1" applyAlignment="1">
      <alignment horizontal="center" vertical="center" wrapText="1"/>
    </xf>
    <xf numFmtId="3" fontId="114" fillId="32" borderId="80" xfId="0" applyNumberFormat="1" applyFont="1" applyFill="1" applyBorder="1" applyAlignment="1">
      <alignment horizontal="center" vertical="center" wrapText="1"/>
    </xf>
    <xf numFmtId="2" fontId="117" fillId="32" borderId="34" xfId="0" applyNumberFormat="1" applyFont="1" applyFill="1" applyBorder="1" applyAlignment="1">
      <alignment horizontal="center" vertical="center" wrapText="1"/>
    </xf>
    <xf numFmtId="0" fontId="115" fillId="32" borderId="34" xfId="0" applyFont="1" applyFill="1" applyBorder="1" applyAlignment="1">
      <alignment horizontal="center" vertical="center" wrapText="1"/>
    </xf>
    <xf numFmtId="0" fontId="115" fillId="32" borderId="81" xfId="0" applyFont="1" applyFill="1" applyBorder="1" applyAlignment="1">
      <alignment horizontal="center" vertical="center" wrapText="1"/>
    </xf>
    <xf numFmtId="2" fontId="117" fillId="32" borderId="122" xfId="0" applyNumberFormat="1" applyFont="1" applyFill="1" applyBorder="1" applyAlignment="1">
      <alignment horizontal="center" vertical="center" wrapText="1"/>
    </xf>
    <xf numFmtId="2" fontId="117" fillId="32" borderId="131" xfId="0" applyNumberFormat="1" applyFont="1" applyFill="1" applyBorder="1" applyAlignment="1">
      <alignment horizontal="center" vertical="center" wrapText="1"/>
    </xf>
    <xf numFmtId="0" fontId="119" fillId="32" borderId="123" xfId="0" applyFont="1" applyFill="1" applyBorder="1" applyAlignment="1">
      <alignment horizontal="center" vertical="center" wrapText="1"/>
    </xf>
    <xf numFmtId="2" fontId="117" fillId="32" borderId="79" xfId="0" applyNumberFormat="1" applyFont="1" applyFill="1" applyBorder="1" applyAlignment="1">
      <alignment horizontal="center" vertical="center" wrapText="1"/>
    </xf>
    <xf numFmtId="3" fontId="117" fillId="32" borderId="79" xfId="0" applyNumberFormat="1" applyFont="1" applyFill="1" applyBorder="1" applyAlignment="1">
      <alignment horizontal="center" vertical="center" wrapText="1"/>
    </xf>
    <xf numFmtId="0" fontId="63" fillId="4" borderId="91" xfId="0" applyFont="1" applyFill="1" applyBorder="1" applyAlignment="1">
      <alignment horizontal="center" vertical="center" wrapText="1"/>
    </xf>
    <xf numFmtId="14" fontId="116" fillId="32" borderId="132" xfId="0" applyNumberFormat="1" applyFont="1" applyFill="1" applyBorder="1" applyAlignment="1">
      <alignment horizontal="center" vertical="center"/>
    </xf>
    <xf numFmtId="14" fontId="116" fillId="32" borderId="82" xfId="0" applyNumberFormat="1" applyFont="1" applyFill="1" applyBorder="1" applyAlignment="1">
      <alignment horizontal="center" vertical="center"/>
    </xf>
    <xf numFmtId="0" fontId="116" fillId="32" borderId="34" xfId="0" applyFont="1" applyFill="1" applyBorder="1" applyAlignment="1">
      <alignment horizontal="center" vertical="center"/>
    </xf>
    <xf numFmtId="0" fontId="116" fillId="32" borderId="81" xfId="0" applyFont="1" applyFill="1" applyBorder="1" applyAlignment="1">
      <alignment horizontal="center" vertical="center"/>
    </xf>
    <xf numFmtId="14" fontId="116" fillId="32" borderId="34" xfId="0" applyNumberFormat="1" applyFont="1" applyFill="1" applyBorder="1" applyAlignment="1">
      <alignment horizontal="center" vertical="center"/>
    </xf>
    <xf numFmtId="14" fontId="116" fillId="32" borderId="81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 wrapText="1"/>
    </xf>
    <xf numFmtId="2" fontId="5" fillId="32" borderId="114" xfId="0" applyNumberFormat="1" applyFont="1" applyFill="1" applyBorder="1" applyAlignment="1">
      <alignment horizontal="center" vertical="center" wrapText="1"/>
    </xf>
    <xf numFmtId="2" fontId="5" fillId="32" borderId="61" xfId="0" applyNumberFormat="1" applyFont="1" applyFill="1" applyBorder="1" applyAlignment="1">
      <alignment horizontal="center" vertical="center" wrapText="1"/>
    </xf>
    <xf numFmtId="0" fontId="0" fillId="0" borderId="118" xfId="0" applyBorder="1" applyAlignment="1">
      <alignment/>
    </xf>
    <xf numFmtId="0" fontId="0" fillId="0" borderId="119" xfId="0" applyBorder="1" applyAlignment="1">
      <alignment/>
    </xf>
    <xf numFmtId="0" fontId="55" fillId="4" borderId="101" xfId="0" applyFont="1" applyFill="1" applyBorder="1" applyAlignment="1">
      <alignment horizontal="center" vertical="center" wrapText="1"/>
    </xf>
    <xf numFmtId="0" fontId="55" fillId="4" borderId="98" xfId="0" applyFont="1" applyFill="1" applyBorder="1" applyAlignment="1">
      <alignment horizontal="center" vertical="center" wrapText="1"/>
    </xf>
    <xf numFmtId="2" fontId="3" fillId="32" borderId="122" xfId="0" applyNumberFormat="1" applyFont="1" applyFill="1" applyBorder="1" applyAlignment="1">
      <alignment horizontal="center" vertical="center" wrapText="1"/>
    </xf>
    <xf numFmtId="2" fontId="3" fillId="32" borderId="131" xfId="0" applyNumberFormat="1" applyFont="1" applyFill="1" applyBorder="1" applyAlignment="1">
      <alignment horizontal="center" vertical="center" wrapText="1"/>
    </xf>
    <xf numFmtId="0" fontId="9" fillId="32" borderId="123" xfId="0" applyFont="1" applyFill="1" applyBorder="1" applyAlignment="1">
      <alignment horizontal="center" vertical="center" wrapText="1"/>
    </xf>
    <xf numFmtId="2" fontId="117" fillId="32" borderId="81" xfId="0" applyNumberFormat="1" applyFont="1" applyFill="1" applyBorder="1" applyAlignment="1">
      <alignment horizontal="center" vertical="center" wrapText="1"/>
    </xf>
    <xf numFmtId="0" fontId="45" fillId="4" borderId="91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32" borderId="76" xfId="0" applyFont="1" applyFill="1" applyBorder="1" applyAlignment="1">
      <alignment horizontal="center" vertical="center" wrapText="1"/>
    </xf>
    <xf numFmtId="0" fontId="38" fillId="4" borderId="101" xfId="0" applyFont="1" applyFill="1" applyBorder="1" applyAlignment="1">
      <alignment horizontal="center" vertical="center" wrapText="1"/>
    </xf>
    <xf numFmtId="0" fontId="38" fillId="4" borderId="98" xfId="0" applyFont="1" applyFill="1" applyBorder="1" applyAlignment="1">
      <alignment horizontal="center" vertical="center" wrapText="1"/>
    </xf>
    <xf numFmtId="0" fontId="38" fillId="4" borderId="69" xfId="0" applyFont="1" applyFill="1" applyBorder="1" applyAlignment="1">
      <alignment horizontal="center" vertical="center" wrapText="1"/>
    </xf>
    <xf numFmtId="0" fontId="38" fillId="4" borderId="75" xfId="0" applyFont="1" applyFill="1" applyBorder="1" applyAlignment="1">
      <alignment horizontal="center" vertical="center" wrapText="1"/>
    </xf>
  </cellXfs>
  <cellStyles count="6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uro 3" xfId="46"/>
    <cellStyle name="Input" xfId="47"/>
    <cellStyle name="Comma" xfId="48"/>
    <cellStyle name="Comma [0]" xfId="49"/>
    <cellStyle name="Migliaia [0] 2" xfId="50"/>
    <cellStyle name="Migliaia [0] 3" xfId="51"/>
    <cellStyle name="Migliaia 2" xfId="52"/>
    <cellStyle name="Neutrale" xfId="53"/>
    <cellStyle name="Normale 2" xfId="54"/>
    <cellStyle name="Normale_Time_cards_SEEDStefano" xfId="55"/>
    <cellStyle name="Nota" xfId="56"/>
    <cellStyle name="Output" xfId="57"/>
    <cellStyle name="Percent" xfId="58"/>
    <cellStyle name="Percentuale 2" xfId="59"/>
    <cellStyle name="Percentuale 3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Valuta (0)_1_2modulo1_all1" xfId="72"/>
    <cellStyle name="Currency [0]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" name="Rectangle 2"/>
        <xdr:cNvSpPr>
          <a:spLocks/>
        </xdr:cNvSpPr>
      </xdr:nvSpPr>
      <xdr:spPr>
        <a:xfrm>
          <a:off x="6496050" y="342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2" name="Rectangle 4"/>
        <xdr:cNvSpPr>
          <a:spLocks/>
        </xdr:cNvSpPr>
      </xdr:nvSpPr>
      <xdr:spPr>
        <a:xfrm>
          <a:off x="6496050" y="342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vinglabs.innovapuglia@pec.rupar.puglia.it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showGridLines="0" view="pageLayout" workbookViewId="0" topLeftCell="A1">
      <selection activeCell="M9" sqref="M9"/>
    </sheetView>
  </sheetViews>
  <sheetFormatPr defaultColWidth="9.140625" defaultRowHeight="12.75"/>
  <cols>
    <col min="1" max="1" width="22.8515625" style="104" customWidth="1"/>
    <col min="2" max="2" width="3.57421875" style="104" customWidth="1"/>
    <col min="3" max="3" width="10.00390625" style="104" customWidth="1"/>
    <col min="4" max="4" width="17.8515625" style="104" customWidth="1"/>
    <col min="5" max="5" width="6.00390625" style="104" bestFit="1" customWidth="1"/>
    <col min="6" max="6" width="3.421875" style="104" customWidth="1"/>
    <col min="7" max="7" width="11.421875" style="104" customWidth="1"/>
    <col min="8" max="8" width="21.140625" style="104" customWidth="1"/>
    <col min="9" max="9" width="14.57421875" style="104" customWidth="1"/>
    <col min="10" max="10" width="21.28125" style="104" customWidth="1"/>
    <col min="11" max="11" width="5.28125" style="104" customWidth="1"/>
    <col min="12" max="15" width="9.140625" style="104" customWidth="1"/>
    <col min="16" max="16" width="17.28125" style="104" customWidth="1"/>
    <col min="17" max="16384" width="9.140625" style="104" customWidth="1"/>
  </cols>
  <sheetData>
    <row r="1" spans="1:16" ht="88.5" customHeight="1">
      <c r="A1" s="429" t="s">
        <v>155</v>
      </c>
      <c r="B1" s="430"/>
      <c r="C1" s="430"/>
      <c r="D1" s="430"/>
      <c r="E1" s="430"/>
      <c r="F1" s="430"/>
      <c r="G1" s="430"/>
      <c r="H1" s="430"/>
      <c r="I1" s="430"/>
      <c r="J1" s="430"/>
      <c r="K1" s="431"/>
      <c r="L1" s="164"/>
      <c r="M1" s="165"/>
      <c r="N1" s="165"/>
      <c r="O1" s="165"/>
      <c r="P1" s="165"/>
    </row>
    <row r="2" spans="1:13" s="71" customFormat="1" ht="12.75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3" spans="1:13" s="71" customFormat="1" ht="15">
      <c r="A3" s="435" t="s">
        <v>123</v>
      </c>
      <c r="B3" s="436"/>
      <c r="C3" s="436"/>
      <c r="D3" s="436"/>
      <c r="E3" s="436"/>
      <c r="F3" s="436"/>
      <c r="G3" s="436"/>
      <c r="H3" s="436"/>
      <c r="I3" s="436"/>
      <c r="J3" s="436"/>
      <c r="K3" s="437"/>
      <c r="L3" s="225"/>
      <c r="M3" s="225"/>
    </row>
    <row r="4" spans="1:13" s="71" customFormat="1" ht="15">
      <c r="A4" s="438" t="s">
        <v>124</v>
      </c>
      <c r="B4" s="439"/>
      <c r="C4" s="439"/>
      <c r="D4" s="439"/>
      <c r="E4" s="439"/>
      <c r="F4" s="439"/>
      <c r="G4" s="439"/>
      <c r="H4" s="439"/>
      <c r="I4" s="439"/>
      <c r="J4" s="439"/>
      <c r="K4" s="440"/>
      <c r="L4" s="225"/>
      <c r="M4" s="225"/>
    </row>
    <row r="5" spans="1:13" s="71" customFormat="1" ht="19.5" customHeight="1">
      <c r="A5" s="426" t="s">
        <v>144</v>
      </c>
      <c r="B5" s="427"/>
      <c r="C5" s="427"/>
      <c r="D5" s="427"/>
      <c r="E5" s="427"/>
      <c r="F5" s="427"/>
      <c r="G5" s="427"/>
      <c r="H5" s="427"/>
      <c r="I5" s="427"/>
      <c r="J5" s="427"/>
      <c r="K5" s="428"/>
      <c r="L5" s="226"/>
      <c r="M5" s="226"/>
    </row>
    <row r="6" spans="1:13" s="71" customFormat="1" ht="9" customHeight="1">
      <c r="A6" s="227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</row>
    <row r="7" spans="1:13" s="71" customFormat="1" ht="9" customHeight="1" thickBot="1">
      <c r="A7" s="227"/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</row>
    <row r="8" spans="1:11" s="106" customFormat="1" ht="27" customHeight="1" thickBot="1">
      <c r="A8" s="419" t="s">
        <v>138</v>
      </c>
      <c r="B8" s="420"/>
      <c r="C8" s="420"/>
      <c r="D8" s="421"/>
      <c r="E8" s="432" t="s">
        <v>176</v>
      </c>
      <c r="F8" s="433"/>
      <c r="G8" s="433"/>
      <c r="H8" s="433"/>
      <c r="I8" s="433"/>
      <c r="J8" s="433"/>
      <c r="K8" s="434"/>
    </row>
    <row r="9" spans="1:16" ht="11.25" customHeight="1" thickBot="1">
      <c r="A9" s="237"/>
      <c r="B9" s="237"/>
      <c r="C9" s="237"/>
      <c r="D9" s="237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</row>
    <row r="10" spans="1:11" s="106" customFormat="1" ht="27" customHeight="1" thickBot="1">
      <c r="A10" s="419" t="s">
        <v>8</v>
      </c>
      <c r="B10" s="420"/>
      <c r="C10" s="420"/>
      <c r="D10" s="421"/>
      <c r="E10" s="432" t="s">
        <v>177</v>
      </c>
      <c r="F10" s="433"/>
      <c r="G10" s="433"/>
      <c r="H10" s="433"/>
      <c r="I10" s="433"/>
      <c r="J10" s="433"/>
      <c r="K10" s="434"/>
    </row>
    <row r="11" spans="1:16" s="106" customFormat="1" ht="12" customHeight="1" thickBot="1">
      <c r="A11" s="238"/>
      <c r="B11" s="238"/>
      <c r="C11" s="238"/>
      <c r="D11" s="238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</row>
    <row r="12" spans="1:16" s="106" customFormat="1" ht="25.5" customHeight="1" thickBot="1">
      <c r="A12" s="419" t="s">
        <v>9</v>
      </c>
      <c r="B12" s="420"/>
      <c r="C12" s="420"/>
      <c r="D12" s="421"/>
      <c r="E12" s="432" t="s">
        <v>178</v>
      </c>
      <c r="F12" s="433"/>
      <c r="G12" s="433"/>
      <c r="H12" s="433"/>
      <c r="I12" s="433"/>
      <c r="J12" s="433"/>
      <c r="K12" s="434"/>
      <c r="L12" s="108"/>
      <c r="M12" s="108"/>
      <c r="N12" s="108"/>
      <c r="O12" s="108"/>
      <c r="P12" s="108"/>
    </row>
    <row r="13" spans="1:16" ht="13.5" thickBot="1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</row>
    <row r="14" spans="1:16" s="106" customFormat="1" ht="25.5" customHeight="1" thickBot="1">
      <c r="A14" s="419" t="s">
        <v>153</v>
      </c>
      <c r="B14" s="420"/>
      <c r="C14" s="420"/>
      <c r="D14" s="421"/>
      <c r="E14" s="422" t="s">
        <v>166</v>
      </c>
      <c r="F14" s="423"/>
      <c r="G14" s="424"/>
      <c r="H14" s="281"/>
      <c r="I14" s="282" t="s">
        <v>167</v>
      </c>
      <c r="J14" s="281"/>
      <c r="K14" s="281"/>
      <c r="L14" s="108"/>
      <c r="M14" s="108"/>
      <c r="N14" s="108"/>
      <c r="O14" s="108"/>
      <c r="P14" s="108"/>
    </row>
    <row r="15" spans="1:16" ht="12.75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</row>
    <row r="16" spans="1:16" s="110" customFormat="1" ht="12.7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</row>
    <row r="17" spans="1:16" s="110" customFormat="1" ht="18">
      <c r="A17" s="109"/>
      <c r="B17" s="256" t="s">
        <v>39</v>
      </c>
      <c r="C17" s="111" t="s">
        <v>15</v>
      </c>
      <c r="D17" s="112"/>
      <c r="E17" s="113"/>
      <c r="L17" s="113"/>
      <c r="M17" s="114"/>
      <c r="N17" s="109"/>
      <c r="O17" s="109"/>
      <c r="P17" s="109"/>
    </row>
    <row r="18" spans="1:16" s="110" customFormat="1" ht="8.25" customHeight="1">
      <c r="A18" s="109"/>
      <c r="B18" s="109"/>
      <c r="C18" s="109"/>
      <c r="D18" s="113"/>
      <c r="E18" s="113"/>
      <c r="L18" s="113"/>
      <c r="M18" s="114"/>
      <c r="N18" s="109"/>
      <c r="O18" s="109"/>
      <c r="P18" s="109"/>
    </row>
    <row r="19" spans="1:16" s="110" customFormat="1" ht="18">
      <c r="A19" s="109"/>
      <c r="B19" s="256" t="s">
        <v>39</v>
      </c>
      <c r="C19" s="113" t="s">
        <v>38</v>
      </c>
      <c r="E19" s="116"/>
      <c r="L19" s="116"/>
      <c r="M19" s="114"/>
      <c r="N19" s="109"/>
      <c r="O19" s="109"/>
      <c r="P19" s="109"/>
    </row>
    <row r="20" spans="1:16" s="110" customFormat="1" ht="12.75">
      <c r="A20" s="109"/>
      <c r="B20" s="109"/>
      <c r="C20" s="109"/>
      <c r="D20" s="109"/>
      <c r="E20" s="109"/>
      <c r="F20" s="114"/>
      <c r="K20" s="114"/>
      <c r="L20" s="114"/>
      <c r="M20" s="114"/>
      <c r="N20" s="109"/>
      <c r="O20" s="109"/>
      <c r="P20" s="109"/>
    </row>
    <row r="21" spans="1:15" s="117" customFormat="1" ht="15">
      <c r="A21" s="158" t="s">
        <v>114</v>
      </c>
      <c r="B21" s="115"/>
      <c r="E21" s="118"/>
      <c r="G21" s="118"/>
      <c r="H21" s="118"/>
      <c r="I21" s="118"/>
      <c r="J21" s="118"/>
      <c r="K21" s="118"/>
      <c r="L21" s="118"/>
      <c r="M21" s="115"/>
      <c r="N21" s="115"/>
      <c r="O21" s="115"/>
    </row>
    <row r="22" spans="1:15" s="117" customFormat="1" ht="7.5" customHeight="1">
      <c r="A22" s="115"/>
      <c r="B22" s="115"/>
      <c r="C22" s="115"/>
      <c r="E22" s="121"/>
      <c r="F22" s="121"/>
      <c r="G22" s="118"/>
      <c r="H22" s="118"/>
      <c r="I22" s="118"/>
      <c r="J22" s="118"/>
      <c r="K22" s="118"/>
      <c r="L22" s="118"/>
      <c r="M22" s="115"/>
      <c r="N22" s="115"/>
      <c r="O22" s="115"/>
    </row>
    <row r="23" spans="1:15" s="110" customFormat="1" ht="11.25" customHeight="1">
      <c r="A23" s="109"/>
      <c r="B23" s="109"/>
      <c r="D23" s="109" t="s">
        <v>115</v>
      </c>
      <c r="E23" s="113"/>
      <c r="G23" s="113"/>
      <c r="H23" s="113"/>
      <c r="I23" s="113"/>
      <c r="J23" s="113"/>
      <c r="M23" s="109"/>
      <c r="N23" s="109"/>
      <c r="O23" s="109"/>
    </row>
    <row r="24" spans="1:16" s="110" customFormat="1" ht="12.75">
      <c r="A24" s="109"/>
      <c r="B24" s="122" t="s">
        <v>36</v>
      </c>
      <c r="C24" s="109"/>
      <c r="D24" s="109"/>
      <c r="E24" s="109"/>
      <c r="F24" s="109"/>
      <c r="G24" s="109"/>
      <c r="H24" s="109"/>
      <c r="I24" s="109"/>
      <c r="J24" s="109"/>
      <c r="L24" s="109"/>
      <c r="M24" s="109"/>
      <c r="N24" s="109"/>
      <c r="O24" s="109"/>
      <c r="P24" s="109"/>
    </row>
    <row r="25" spans="5:16" s="110" customFormat="1" ht="12.75">
      <c r="E25" s="109"/>
      <c r="F25" s="109"/>
      <c r="G25" s="109"/>
      <c r="H25" s="109"/>
      <c r="I25" s="109"/>
      <c r="J25" s="109"/>
      <c r="L25" s="109"/>
      <c r="M25" s="109"/>
      <c r="N25" s="109"/>
      <c r="O25" s="109"/>
      <c r="P25" s="109"/>
    </row>
    <row r="26" spans="1:16" s="110" customFormat="1" ht="12.75">
      <c r="A26" s="114" t="s">
        <v>32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</row>
    <row r="27" spans="1:16" s="110" customFormat="1" ht="12.75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</row>
    <row r="28" spans="1:16" s="110" customFormat="1" ht="12.75">
      <c r="A28" s="119" t="s">
        <v>95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</row>
    <row r="29" spans="1:16" s="110" customFormat="1" ht="12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</row>
    <row r="30" spans="1:16" s="110" customFormat="1" ht="12.75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</row>
    <row r="31" spans="1:16" s="110" customFormat="1" ht="12.75">
      <c r="A31" s="120" t="s">
        <v>11</v>
      </c>
      <c r="B31" s="120"/>
      <c r="C31" s="120"/>
      <c r="D31" s="120"/>
      <c r="E31" s="120"/>
      <c r="F31" s="120"/>
      <c r="G31" s="120"/>
      <c r="H31" s="425" t="s">
        <v>154</v>
      </c>
      <c r="I31" s="425"/>
      <c r="J31" s="425"/>
      <c r="L31" s="119"/>
      <c r="M31" s="119"/>
      <c r="N31" s="119"/>
      <c r="O31" s="119"/>
      <c r="P31" s="119"/>
    </row>
    <row r="32" spans="1:16" s="110" customFormat="1" ht="30" customHeight="1">
      <c r="A32" s="119" t="s">
        <v>12</v>
      </c>
      <c r="B32" s="119"/>
      <c r="C32" s="119"/>
      <c r="D32" s="119" t="s">
        <v>13</v>
      </c>
      <c r="E32" s="119"/>
      <c r="F32" s="119"/>
      <c r="G32" s="119" t="s">
        <v>14</v>
      </c>
      <c r="H32" s="119"/>
      <c r="I32" s="119"/>
      <c r="J32" s="119"/>
      <c r="L32" s="119"/>
      <c r="M32" s="119"/>
      <c r="N32" s="119"/>
      <c r="O32" s="119"/>
      <c r="P32" s="119"/>
    </row>
  </sheetData>
  <sheetProtection/>
  <mergeCells count="13">
    <mergeCell ref="A4:K4"/>
    <mergeCell ref="A8:D8"/>
    <mergeCell ref="E8:K8"/>
    <mergeCell ref="A14:D14"/>
    <mergeCell ref="E14:G14"/>
    <mergeCell ref="H31:J31"/>
    <mergeCell ref="A5:K5"/>
    <mergeCell ref="A1:K1"/>
    <mergeCell ref="A12:D12"/>
    <mergeCell ref="A10:D10"/>
    <mergeCell ref="E10:K10"/>
    <mergeCell ref="E12:K12"/>
    <mergeCell ref="A3:K3"/>
  </mergeCells>
  <hyperlinks>
    <hyperlink ref="A5" r:id="rId1" display="mailto:livinglabs.innovapuglia@pec.rupar.puglia.it"/>
  </hyperlinks>
  <printOptions horizontalCentered="1" verticalCentered="1"/>
  <pageMargins left="0.3937007874015748" right="0.35433070866141736" top="0.9055118110236221" bottom="0.31496062992125984" header="0.2362204724409449" footer="0.1968503937007874"/>
  <pageSetup horizontalDpi="600" verticalDpi="600" orientation="landscape" paperSize="9" scale="90" r:id="rId3"/>
  <headerFooter alignWithMargins="0">
    <oddHeader>&amp;C&amp;G&amp;R&amp;"Arial,Grassetto"ALLEGATO N. 10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zoomScale="80" zoomScaleNormal="80" zoomScalePageLayoutView="90" workbookViewId="0" topLeftCell="A1">
      <selection activeCell="D14" sqref="D14"/>
    </sheetView>
  </sheetViews>
  <sheetFormatPr defaultColWidth="9.140625" defaultRowHeight="12.75"/>
  <cols>
    <col min="1" max="1" width="25.7109375" style="0" customWidth="1"/>
    <col min="2" max="2" width="16.140625" style="0" customWidth="1"/>
    <col min="3" max="3" width="17.7109375" style="0" customWidth="1"/>
    <col min="4" max="4" width="11.8515625" style="0" customWidth="1"/>
    <col min="5" max="5" width="11.00390625" style="0" customWidth="1"/>
    <col min="6" max="6" width="14.57421875" style="0" bestFit="1" customWidth="1"/>
    <col min="7" max="7" width="14.140625" style="0" customWidth="1"/>
    <col min="8" max="8" width="13.57421875" style="0" customWidth="1"/>
    <col min="9" max="9" width="12.421875" style="0" customWidth="1"/>
    <col min="10" max="10" width="14.57421875" style="2" customWidth="1"/>
    <col min="11" max="11" width="6.00390625" style="2" customWidth="1"/>
    <col min="12" max="12" width="12.7109375" style="2" customWidth="1"/>
    <col min="13" max="13" width="6.00390625" style="2" customWidth="1"/>
    <col min="14" max="14" width="13.8515625" style="2" customWidth="1"/>
    <col min="15" max="15" width="14.57421875" style="0" bestFit="1" customWidth="1"/>
    <col min="16" max="16" width="13.140625" style="0" customWidth="1"/>
  </cols>
  <sheetData>
    <row r="1" ht="15.75">
      <c r="P1" s="230" t="s">
        <v>133</v>
      </c>
    </row>
    <row r="3" spans="1:19" ht="66" customHeight="1">
      <c r="A3" s="445" t="s">
        <v>151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7"/>
      <c r="Q3" s="168"/>
      <c r="R3" s="168"/>
      <c r="S3" s="84"/>
    </row>
    <row r="4" spans="1:19" ht="13.5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1:19" ht="21" customHeight="1">
      <c r="A5" s="504" t="s">
        <v>87</v>
      </c>
      <c r="B5" s="505"/>
      <c r="C5" s="506"/>
      <c r="D5" s="481" t="str">
        <f>+S_Frontespizio!$E$10</f>
        <v> denominazione del beneficiario</v>
      </c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3"/>
      <c r="Q5" s="4"/>
      <c r="R5" s="4"/>
      <c r="S5" s="4"/>
    </row>
    <row r="6" spans="1:19" ht="14.25">
      <c r="A6" s="18"/>
      <c r="B6" s="18"/>
      <c r="C6" s="18"/>
      <c r="D6" s="18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4.25">
      <c r="A7" s="18"/>
      <c r="B7" s="18"/>
      <c r="C7" s="18"/>
      <c r="D7" s="18"/>
      <c r="E7" s="4"/>
      <c r="F7" s="4"/>
      <c r="G7" s="4"/>
      <c r="H7" s="4"/>
      <c r="I7" s="2"/>
      <c r="O7" s="4"/>
      <c r="P7" s="4"/>
      <c r="Q7" s="4"/>
      <c r="R7" s="4"/>
      <c r="S7" s="4"/>
    </row>
    <row r="8" spans="1:19" ht="15">
      <c r="A8" s="538" t="s">
        <v>113</v>
      </c>
      <c r="B8" s="539"/>
      <c r="C8" s="539"/>
      <c r="D8" s="539"/>
      <c r="E8" s="539"/>
      <c r="F8" s="539"/>
      <c r="G8" s="539"/>
      <c r="H8" s="539"/>
      <c r="I8" s="539"/>
      <c r="J8" s="539"/>
      <c r="K8" s="539"/>
      <c r="L8" s="539"/>
      <c r="M8" s="539"/>
      <c r="N8" s="539"/>
      <c r="O8" s="539"/>
      <c r="P8" s="540"/>
      <c r="Q8" s="2"/>
      <c r="R8" s="2"/>
      <c r="S8" s="4"/>
    </row>
    <row r="9" spans="1:19" ht="18.75" customHeight="1" thickBot="1">
      <c r="A9" s="159"/>
      <c r="B9" s="166"/>
      <c r="C9" s="166"/>
      <c r="D9" s="166"/>
      <c r="E9" s="166"/>
      <c r="F9" s="166"/>
      <c r="G9" s="166"/>
      <c r="H9" s="166"/>
      <c r="I9" s="166"/>
      <c r="J9" s="173"/>
      <c r="K9" s="173"/>
      <c r="L9" s="173"/>
      <c r="M9" s="173"/>
      <c r="N9" s="173"/>
      <c r="O9" s="3"/>
      <c r="P9" s="2"/>
      <c r="Q9" s="2"/>
      <c r="R9" s="2"/>
      <c r="S9" s="4"/>
    </row>
    <row r="10" spans="1:16" s="4" customFormat="1" ht="31.5" customHeight="1" thickBot="1">
      <c r="A10" s="541" t="s">
        <v>86</v>
      </c>
      <c r="B10" s="543" t="s">
        <v>82</v>
      </c>
      <c r="C10" s="544"/>
      <c r="D10" s="518" t="s">
        <v>4</v>
      </c>
      <c r="E10" s="519"/>
      <c r="F10" s="519"/>
      <c r="G10" s="389" t="s">
        <v>92</v>
      </c>
      <c r="H10" s="518" t="s">
        <v>84</v>
      </c>
      <c r="I10" s="520"/>
      <c r="J10" s="389" t="s">
        <v>139</v>
      </c>
      <c r="K10" s="518" t="s">
        <v>141</v>
      </c>
      <c r="L10" s="520"/>
      <c r="M10" s="518" t="s">
        <v>142</v>
      </c>
      <c r="N10" s="520"/>
      <c r="O10" s="521" t="s">
        <v>19</v>
      </c>
      <c r="P10" s="521"/>
    </row>
    <row r="11" spans="1:16" s="4" customFormat="1" ht="39" thickBot="1">
      <c r="A11" s="542"/>
      <c r="B11" s="545"/>
      <c r="C11" s="546"/>
      <c r="D11" s="390" t="s">
        <v>83</v>
      </c>
      <c r="E11" s="397" t="s">
        <v>5</v>
      </c>
      <c r="F11" s="392" t="s">
        <v>216</v>
      </c>
      <c r="G11" s="392" t="s">
        <v>118</v>
      </c>
      <c r="H11" s="390" t="s">
        <v>85</v>
      </c>
      <c r="I11" s="391" t="s">
        <v>5</v>
      </c>
      <c r="J11" s="393" t="s">
        <v>5</v>
      </c>
      <c r="K11" s="394" t="s">
        <v>140</v>
      </c>
      <c r="L11" s="395" t="s">
        <v>5</v>
      </c>
      <c r="M11" s="394" t="s">
        <v>140</v>
      </c>
      <c r="N11" s="395" t="s">
        <v>5</v>
      </c>
      <c r="O11" s="271" t="s">
        <v>102</v>
      </c>
      <c r="P11" s="271" t="s">
        <v>20</v>
      </c>
    </row>
    <row r="12" spans="1:16" s="4" customFormat="1" ht="14.25">
      <c r="A12" s="67"/>
      <c r="B12" s="547"/>
      <c r="C12" s="548"/>
      <c r="D12" s="45"/>
      <c r="E12" s="55"/>
      <c r="F12" s="56"/>
      <c r="G12" s="60"/>
      <c r="H12" s="42"/>
      <c r="I12" s="57"/>
      <c r="J12" s="288"/>
      <c r="K12" s="286"/>
      <c r="L12" s="287"/>
      <c r="M12" s="286"/>
      <c r="N12" s="287"/>
      <c r="O12" s="258"/>
      <c r="P12" s="258"/>
    </row>
    <row r="13" spans="1:16" s="4" customFormat="1" ht="14.25">
      <c r="A13" s="68"/>
      <c r="B13" s="534"/>
      <c r="C13" s="535"/>
      <c r="D13" s="46"/>
      <c r="E13" s="34"/>
      <c r="F13" s="61"/>
      <c r="G13" s="62"/>
      <c r="H13" s="36"/>
      <c r="I13" s="47"/>
      <c r="J13" s="289"/>
      <c r="K13" s="290"/>
      <c r="L13" s="291"/>
      <c r="M13" s="290"/>
      <c r="N13" s="291"/>
      <c r="O13" s="258"/>
      <c r="P13" s="258"/>
    </row>
    <row r="14" spans="1:16" s="4" customFormat="1" ht="14.25">
      <c r="A14" s="68"/>
      <c r="B14" s="235"/>
      <c r="C14" s="236"/>
      <c r="D14" s="46"/>
      <c r="E14" s="34"/>
      <c r="F14" s="61"/>
      <c r="G14" s="62"/>
      <c r="H14" s="36"/>
      <c r="I14" s="47"/>
      <c r="J14" s="289"/>
      <c r="K14" s="290"/>
      <c r="L14" s="291"/>
      <c r="M14" s="290"/>
      <c r="N14" s="291"/>
      <c r="O14" s="258"/>
      <c r="P14" s="258"/>
    </row>
    <row r="15" spans="1:16" s="4" customFormat="1" ht="14.25">
      <c r="A15" s="69"/>
      <c r="B15" s="534"/>
      <c r="C15" s="535"/>
      <c r="D15" s="48"/>
      <c r="E15" s="33"/>
      <c r="F15" s="63"/>
      <c r="G15" s="64"/>
      <c r="H15" s="43"/>
      <c r="I15" s="49"/>
      <c r="J15" s="289"/>
      <c r="K15" s="292"/>
      <c r="L15" s="293"/>
      <c r="M15" s="292"/>
      <c r="N15" s="293"/>
      <c r="O15" s="258"/>
      <c r="P15" s="258"/>
    </row>
    <row r="16" spans="1:16" s="4" customFormat="1" ht="14.25">
      <c r="A16" s="69"/>
      <c r="B16" s="534"/>
      <c r="C16" s="535"/>
      <c r="D16" s="48"/>
      <c r="E16" s="33"/>
      <c r="F16" s="63"/>
      <c r="G16" s="64"/>
      <c r="H16" s="43"/>
      <c r="I16" s="49"/>
      <c r="J16" s="289"/>
      <c r="K16" s="294"/>
      <c r="L16" s="295"/>
      <c r="M16" s="294"/>
      <c r="N16" s="295"/>
      <c r="O16" s="258"/>
      <c r="P16" s="258"/>
    </row>
    <row r="17" spans="1:16" s="4" customFormat="1" ht="15" thickBot="1">
      <c r="A17" s="70"/>
      <c r="B17" s="536"/>
      <c r="C17" s="537"/>
      <c r="D17" s="50"/>
      <c r="E17" s="51"/>
      <c r="F17" s="65"/>
      <c r="G17" s="66"/>
      <c r="H17" s="44"/>
      <c r="I17" s="52"/>
      <c r="J17" s="289"/>
      <c r="K17" s="294"/>
      <c r="L17" s="295"/>
      <c r="M17" s="294"/>
      <c r="N17" s="295"/>
      <c r="O17" s="258"/>
      <c r="P17" s="258"/>
    </row>
    <row r="18" spans="1:15" s="4" customFormat="1" ht="16.5" thickBot="1">
      <c r="A18" s="53"/>
      <c r="B18" s="53"/>
      <c r="C18" s="53"/>
      <c r="D18" s="524" t="s">
        <v>1</v>
      </c>
      <c r="E18" s="525"/>
      <c r="F18" s="221">
        <f>SUM(F12:F17)</f>
        <v>0</v>
      </c>
      <c r="G18" s="221">
        <f>SUM(G12:G17)</f>
        <v>0</v>
      </c>
      <c r="H18" s="25"/>
      <c r="I18" s="25"/>
      <c r="J18" s="25"/>
      <c r="K18" s="25"/>
      <c r="L18" s="25"/>
      <c r="M18" s="25"/>
      <c r="N18" s="25"/>
      <c r="O18" s="273">
        <f>SUM(O12:O17)</f>
        <v>0</v>
      </c>
    </row>
    <row r="19" spans="1:19" s="210" customFormat="1" ht="14.25">
      <c r="A19" s="245"/>
      <c r="B19" s="211"/>
      <c r="C19" s="211"/>
      <c r="D19" s="211"/>
      <c r="E19" s="211"/>
      <c r="F19" s="211"/>
      <c r="G19" s="211"/>
      <c r="H19" s="211"/>
      <c r="I19" s="211"/>
      <c r="J19" s="10"/>
      <c r="K19" s="10"/>
      <c r="L19" s="10"/>
      <c r="M19" s="10"/>
      <c r="N19" s="10"/>
      <c r="O19" s="212"/>
      <c r="P19" s="212"/>
      <c r="Q19" s="2"/>
      <c r="R19" s="2"/>
      <c r="S19" s="2"/>
    </row>
    <row r="20" spans="1:19" s="210" customFormat="1" ht="15.75">
      <c r="A20" s="213"/>
      <c r="B20" s="214"/>
      <c r="C20" s="215"/>
      <c r="D20" s="2"/>
      <c r="E20" s="2"/>
      <c r="F20" s="2"/>
      <c r="G20" s="2"/>
      <c r="H20" s="2"/>
      <c r="I20" s="2"/>
      <c r="J20" s="161"/>
      <c r="K20" s="161"/>
      <c r="L20" s="161"/>
      <c r="M20" s="161"/>
      <c r="N20" s="161"/>
      <c r="O20" s="161"/>
      <c r="P20" s="2"/>
      <c r="Q20" s="2"/>
      <c r="R20" s="2"/>
      <c r="S20" s="2"/>
    </row>
    <row r="21" spans="1:19" ht="14.25">
      <c r="A21" s="523" t="s">
        <v>94</v>
      </c>
      <c r="B21" s="523"/>
      <c r="C21" s="523"/>
      <c r="D21" s="523"/>
      <c r="E21" s="523"/>
      <c r="F21" s="523"/>
      <c r="G21" s="523"/>
      <c r="H21" s="523"/>
      <c r="I21" s="523"/>
      <c r="J21" s="161"/>
      <c r="K21" s="161"/>
      <c r="L21" s="161"/>
      <c r="M21" s="161"/>
      <c r="N21" s="161"/>
      <c r="O21" s="4"/>
      <c r="P21" s="4"/>
      <c r="Q21" s="4"/>
      <c r="R21" s="4"/>
      <c r="S21" s="4"/>
    </row>
    <row r="22" spans="1:19" ht="14.25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4"/>
      <c r="P22" s="4"/>
      <c r="Q22" s="4"/>
      <c r="R22" s="4"/>
      <c r="S22" s="4"/>
    </row>
    <row r="23" spans="1:19" ht="15.75">
      <c r="A23" s="13" t="s">
        <v>31</v>
      </c>
      <c r="B23" s="15"/>
      <c r="C23" s="15"/>
      <c r="D23" s="9"/>
      <c r="E23" s="10"/>
      <c r="F23" s="10"/>
      <c r="G23" s="10"/>
      <c r="H23" s="4"/>
      <c r="I23" s="2"/>
      <c r="J23" s="161"/>
      <c r="K23" s="161"/>
      <c r="L23" s="161"/>
      <c r="M23" s="161"/>
      <c r="N23" s="161"/>
      <c r="O23" s="4"/>
      <c r="P23" s="4"/>
      <c r="Q23" s="4"/>
      <c r="R23" s="4"/>
      <c r="S23" s="4"/>
    </row>
    <row r="24" spans="1:19" ht="15">
      <c r="A24" s="31"/>
      <c r="B24" s="12"/>
      <c r="C24" s="12"/>
      <c r="D24" s="12"/>
      <c r="E24" s="10"/>
      <c r="F24" s="10"/>
      <c r="G24" s="10"/>
      <c r="H24" s="4"/>
      <c r="J24" s="10"/>
      <c r="K24" s="10"/>
      <c r="L24" s="10"/>
      <c r="M24" s="10"/>
      <c r="N24" s="59" t="s">
        <v>10</v>
      </c>
      <c r="O24" s="4"/>
      <c r="P24" s="4"/>
      <c r="Q24" s="4"/>
      <c r="R24" s="4"/>
      <c r="S24" s="4"/>
    </row>
    <row r="25" spans="1:19" ht="15">
      <c r="A25" s="15"/>
      <c r="B25" s="10"/>
      <c r="C25" s="10"/>
      <c r="D25" s="9"/>
      <c r="E25" s="16"/>
      <c r="F25" s="16"/>
      <c r="G25" s="16"/>
      <c r="H25" s="4"/>
      <c r="I25" s="2"/>
      <c r="J25" s="10"/>
      <c r="K25" s="10"/>
      <c r="L25" s="10"/>
      <c r="M25" s="10"/>
      <c r="N25" s="10"/>
      <c r="O25" s="4"/>
      <c r="P25" s="4"/>
      <c r="Q25" s="4"/>
      <c r="R25" s="4"/>
      <c r="S25" s="4"/>
    </row>
    <row r="26" spans="1:19" ht="15">
      <c r="A26" s="16"/>
      <c r="B26" s="10"/>
      <c r="C26" s="10"/>
      <c r="D26" s="9"/>
      <c r="E26" s="4"/>
      <c r="G26" s="4"/>
      <c r="H26" s="4"/>
      <c r="I26" s="2"/>
      <c r="J26" s="10"/>
      <c r="K26" s="10"/>
      <c r="L26" s="10"/>
      <c r="M26" s="10"/>
      <c r="N26" s="246" t="s">
        <v>0</v>
      </c>
      <c r="O26" s="4"/>
      <c r="P26" s="4"/>
      <c r="Q26" s="4"/>
      <c r="R26" s="4"/>
      <c r="S26" s="4"/>
    </row>
    <row r="27" spans="1:19" ht="15">
      <c r="A27" s="15"/>
      <c r="B27" s="16"/>
      <c r="C27" s="16"/>
      <c r="D27" s="9"/>
      <c r="E27" s="17"/>
      <c r="F27" s="10"/>
      <c r="G27" s="10"/>
      <c r="H27" s="4"/>
      <c r="I27" s="2"/>
      <c r="J27" s="59"/>
      <c r="K27" s="59"/>
      <c r="L27" s="59"/>
      <c r="M27" s="59"/>
      <c r="N27" s="59"/>
      <c r="O27" s="4"/>
      <c r="P27" s="4"/>
      <c r="Q27" s="4"/>
      <c r="R27" s="4"/>
      <c r="S27" s="4"/>
    </row>
    <row r="28" spans="1:19" ht="14.25">
      <c r="A28" s="18"/>
      <c r="B28" s="18"/>
      <c r="C28" s="18"/>
      <c r="D28" s="18"/>
      <c r="E28" s="2"/>
      <c r="F28" s="4"/>
      <c r="G28" s="4"/>
      <c r="H28" s="4"/>
      <c r="I28" s="2"/>
      <c r="J28" s="10"/>
      <c r="K28" s="10"/>
      <c r="L28" s="10"/>
      <c r="M28" s="10"/>
      <c r="N28" s="10"/>
      <c r="O28" s="4"/>
      <c r="P28" s="4"/>
      <c r="Q28" s="4"/>
      <c r="R28" s="4"/>
      <c r="S28" s="4"/>
    </row>
    <row r="29" spans="1:19" ht="14.25">
      <c r="A29" s="18"/>
      <c r="B29" s="18"/>
      <c r="C29" s="18"/>
      <c r="D29" s="18"/>
      <c r="E29" s="2"/>
      <c r="F29" s="4"/>
      <c r="G29" s="4"/>
      <c r="H29" s="4"/>
      <c r="I29" s="2"/>
      <c r="J29" s="10"/>
      <c r="K29" s="10"/>
      <c r="L29" s="10"/>
      <c r="M29" s="10"/>
      <c r="N29" s="10"/>
      <c r="O29" s="4"/>
      <c r="P29" s="4"/>
      <c r="Q29" s="4"/>
      <c r="R29" s="4"/>
      <c r="S29" s="4"/>
    </row>
    <row r="30" spans="1:19" ht="14.25">
      <c r="A30" s="18"/>
      <c r="B30" s="18"/>
      <c r="C30" s="18"/>
      <c r="D30" s="18"/>
      <c r="E30" s="2"/>
      <c r="F30" s="4"/>
      <c r="G30" s="4"/>
      <c r="H30" s="4"/>
      <c r="I30" s="2"/>
      <c r="J30" s="10"/>
      <c r="K30" s="10"/>
      <c r="L30" s="10"/>
      <c r="M30" s="10"/>
      <c r="N30" s="10"/>
      <c r="O30" s="4"/>
      <c r="P30" s="4"/>
      <c r="Q30" s="4"/>
      <c r="R30" s="4"/>
      <c r="S30" s="4"/>
    </row>
    <row r="31" spans="1:19" ht="14.25">
      <c r="A31" s="18"/>
      <c r="B31" s="18"/>
      <c r="C31" s="18"/>
      <c r="D31" s="18"/>
      <c r="E31" s="2"/>
      <c r="F31" s="4"/>
      <c r="G31" s="4"/>
      <c r="H31" s="4"/>
      <c r="I31" s="2"/>
      <c r="O31" s="4"/>
      <c r="P31" s="4"/>
      <c r="Q31" s="4"/>
      <c r="R31" s="4"/>
      <c r="S31" s="4"/>
    </row>
    <row r="32" spans="1:19" ht="14.25">
      <c r="A32" s="18"/>
      <c r="B32" s="18"/>
      <c r="C32" s="18"/>
      <c r="D32" s="18"/>
      <c r="E32" s="4"/>
      <c r="F32" s="4"/>
      <c r="G32" s="4"/>
      <c r="H32" s="4"/>
      <c r="I32" s="2"/>
      <c r="O32" s="4"/>
      <c r="P32" s="4"/>
      <c r="Q32" s="4"/>
      <c r="R32" s="4"/>
      <c r="S32" s="4"/>
    </row>
  </sheetData>
  <sheetProtection/>
  <mergeCells count="18">
    <mergeCell ref="A21:I21"/>
    <mergeCell ref="A3:P3"/>
    <mergeCell ref="A5:C5"/>
    <mergeCell ref="D5:P5"/>
    <mergeCell ref="A8:P8"/>
    <mergeCell ref="A10:A11"/>
    <mergeCell ref="B10:C11"/>
    <mergeCell ref="O10:P10"/>
    <mergeCell ref="B12:C12"/>
    <mergeCell ref="B15:C15"/>
    <mergeCell ref="B16:C16"/>
    <mergeCell ref="K10:L10"/>
    <mergeCell ref="M10:N10"/>
    <mergeCell ref="B13:C13"/>
    <mergeCell ref="D18:E18"/>
    <mergeCell ref="D10:F10"/>
    <mergeCell ref="H10:I10"/>
    <mergeCell ref="B17:C17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showGridLines="0" zoomScale="80" zoomScaleNormal="80" workbookViewId="0" topLeftCell="B4">
      <selection activeCell="J14" sqref="J14"/>
    </sheetView>
  </sheetViews>
  <sheetFormatPr defaultColWidth="9.140625" defaultRowHeight="12.75"/>
  <cols>
    <col min="1" max="1" width="27.00390625" style="18" customWidth="1"/>
    <col min="2" max="2" width="17.7109375" style="18" customWidth="1"/>
    <col min="3" max="3" width="13.7109375" style="18" customWidth="1"/>
    <col min="4" max="4" width="13.8515625" style="18" customWidth="1"/>
    <col min="5" max="5" width="11.8515625" style="18" customWidth="1"/>
    <col min="6" max="6" width="10.140625" style="4" bestFit="1" customWidth="1"/>
    <col min="7" max="7" width="14.57421875" style="4" bestFit="1" customWidth="1"/>
    <col min="8" max="8" width="14.57421875" style="4" customWidth="1"/>
    <col min="9" max="9" width="14.8515625" style="4" customWidth="1"/>
    <col min="10" max="10" width="12.421875" style="2" customWidth="1"/>
    <col min="11" max="11" width="12.57421875" style="2" customWidth="1"/>
    <col min="12" max="12" width="6.00390625" style="2" customWidth="1"/>
    <col min="13" max="13" width="11.7109375" style="2" customWidth="1"/>
    <col min="14" max="14" width="6.00390625" style="2" customWidth="1"/>
    <col min="15" max="15" width="13.8515625" style="2" customWidth="1"/>
    <col min="16" max="16" width="14.57421875" style="4" bestFit="1" customWidth="1"/>
    <col min="17" max="17" width="16.28125" style="4" customWidth="1"/>
    <col min="18" max="16384" width="9.140625" style="4" customWidth="1"/>
  </cols>
  <sheetData>
    <row r="1" ht="15.75">
      <c r="Q1" s="230" t="s">
        <v>134</v>
      </c>
    </row>
    <row r="3" spans="1:23" s="29" customFormat="1" ht="73.5" customHeight="1">
      <c r="A3" s="445" t="s">
        <v>152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7"/>
      <c r="R3" s="168"/>
      <c r="S3" s="168"/>
      <c r="T3" s="84"/>
      <c r="U3" s="84"/>
      <c r="V3" s="84"/>
      <c r="W3" s="84"/>
    </row>
    <row r="4" spans="1:23" s="29" customFormat="1" ht="13.5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</row>
    <row r="5" spans="1:17" ht="14.25" customHeight="1">
      <c r="A5" s="504" t="s">
        <v>87</v>
      </c>
      <c r="B5" s="505"/>
      <c r="C5" s="505"/>
      <c r="D5" s="506"/>
      <c r="E5" s="481" t="str">
        <f>+S_Frontespizio!$E$10</f>
        <v> denominazione del beneficiario</v>
      </c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3"/>
    </row>
    <row r="6" spans="10:15" ht="14.25">
      <c r="J6" s="4"/>
      <c r="K6" s="4"/>
      <c r="L6" s="4"/>
      <c r="M6" s="4"/>
      <c r="N6" s="4"/>
      <c r="O6" s="4"/>
    </row>
    <row r="8" spans="1:19" ht="27" customHeight="1">
      <c r="A8" s="538" t="s">
        <v>111</v>
      </c>
      <c r="B8" s="539"/>
      <c r="C8" s="539"/>
      <c r="D8" s="539"/>
      <c r="E8" s="539"/>
      <c r="F8" s="539"/>
      <c r="G8" s="539"/>
      <c r="H8" s="539"/>
      <c r="I8" s="539"/>
      <c r="J8" s="539"/>
      <c r="K8" s="539"/>
      <c r="L8" s="539"/>
      <c r="M8" s="539"/>
      <c r="N8" s="539"/>
      <c r="O8" s="539"/>
      <c r="P8" s="539"/>
      <c r="Q8" s="540"/>
      <c r="R8" s="2"/>
      <c r="S8" s="2"/>
    </row>
    <row r="9" spans="1:19" ht="15.75" customHeight="1" thickBot="1">
      <c r="A9" s="159"/>
      <c r="B9" s="166"/>
      <c r="C9" s="166"/>
      <c r="D9" s="166"/>
      <c r="E9" s="166"/>
      <c r="F9" s="166"/>
      <c r="G9" s="166"/>
      <c r="H9" s="166"/>
      <c r="I9" s="166"/>
      <c r="J9" s="166"/>
      <c r="K9" s="404"/>
      <c r="L9" s="404"/>
      <c r="M9" s="404"/>
      <c r="N9" s="404"/>
      <c r="O9" s="404"/>
      <c r="P9" s="3"/>
      <c r="Q9" s="2"/>
      <c r="R9" s="2"/>
      <c r="S9" s="2"/>
    </row>
    <row r="10" spans="1:19" ht="31.5" customHeight="1">
      <c r="A10" s="566" t="s">
        <v>24</v>
      </c>
      <c r="B10" s="569" t="s">
        <v>93</v>
      </c>
      <c r="C10" s="569"/>
      <c r="D10" s="569"/>
      <c r="E10" s="569" t="s">
        <v>4</v>
      </c>
      <c r="F10" s="569"/>
      <c r="G10" s="569"/>
      <c r="H10" s="405" t="s">
        <v>92</v>
      </c>
      <c r="I10" s="570" t="s">
        <v>84</v>
      </c>
      <c r="J10" s="570"/>
      <c r="K10" s="406" t="s">
        <v>139</v>
      </c>
      <c r="L10" s="561" t="s">
        <v>141</v>
      </c>
      <c r="M10" s="561"/>
      <c r="N10" s="561" t="s">
        <v>142</v>
      </c>
      <c r="O10" s="562"/>
      <c r="P10" s="571" t="s">
        <v>19</v>
      </c>
      <c r="Q10" s="521"/>
      <c r="R10" s="2"/>
      <c r="S10" s="2"/>
    </row>
    <row r="11" spans="1:19" ht="15">
      <c r="A11" s="567"/>
      <c r="B11" s="564" t="s">
        <v>90</v>
      </c>
      <c r="C11" s="563" t="s">
        <v>214</v>
      </c>
      <c r="D11" s="563"/>
      <c r="E11" s="553" t="s">
        <v>91</v>
      </c>
      <c r="F11" s="553" t="s">
        <v>5</v>
      </c>
      <c r="G11" s="553" t="s">
        <v>216</v>
      </c>
      <c r="H11" s="553" t="s">
        <v>118</v>
      </c>
      <c r="I11" s="553" t="s">
        <v>85</v>
      </c>
      <c r="J11" s="553" t="s">
        <v>5</v>
      </c>
      <c r="K11" s="553" t="s">
        <v>5</v>
      </c>
      <c r="L11" s="555" t="s">
        <v>140</v>
      </c>
      <c r="M11" s="557" t="s">
        <v>5</v>
      </c>
      <c r="N11" s="555" t="s">
        <v>140</v>
      </c>
      <c r="O11" s="559" t="s">
        <v>5</v>
      </c>
      <c r="P11" s="549" t="s">
        <v>98</v>
      </c>
      <c r="Q11" s="551" t="s">
        <v>20</v>
      </c>
      <c r="R11" s="2"/>
      <c r="S11" s="2"/>
    </row>
    <row r="12" spans="1:19" ht="15" thickBot="1">
      <c r="A12" s="568"/>
      <c r="B12" s="565"/>
      <c r="C12" s="396" t="s">
        <v>212</v>
      </c>
      <c r="D12" s="396" t="s">
        <v>219</v>
      </c>
      <c r="E12" s="554"/>
      <c r="F12" s="554"/>
      <c r="G12" s="554"/>
      <c r="H12" s="554"/>
      <c r="I12" s="554"/>
      <c r="J12" s="554"/>
      <c r="K12" s="554"/>
      <c r="L12" s="556"/>
      <c r="M12" s="558"/>
      <c r="N12" s="556"/>
      <c r="O12" s="560"/>
      <c r="P12" s="550"/>
      <c r="Q12" s="552"/>
      <c r="R12" s="2"/>
      <c r="S12" s="2"/>
    </row>
    <row r="13" spans="1:19" ht="25.5" customHeight="1">
      <c r="A13" s="179"/>
      <c r="B13" s="68"/>
      <c r="C13" s="402"/>
      <c r="D13" s="47"/>
      <c r="E13" s="36"/>
      <c r="F13" s="303"/>
      <c r="G13" s="181"/>
      <c r="H13" s="62"/>
      <c r="I13" s="202"/>
      <c r="J13" s="304"/>
      <c r="K13" s="62"/>
      <c r="L13" s="202"/>
      <c r="M13" s="304"/>
      <c r="N13" s="202"/>
      <c r="O13" s="304"/>
      <c r="P13" s="258"/>
      <c r="Q13" s="258"/>
      <c r="R13" s="2"/>
      <c r="S13" s="2"/>
    </row>
    <row r="14" spans="1:19" ht="25.5" customHeight="1">
      <c r="A14" s="179"/>
      <c r="B14" s="69"/>
      <c r="C14" s="402"/>
      <c r="D14" s="176"/>
      <c r="E14" s="36"/>
      <c r="F14" s="47"/>
      <c r="G14" s="181"/>
      <c r="H14" s="62"/>
      <c r="I14" s="202"/>
      <c r="J14" s="203"/>
      <c r="K14" s="181"/>
      <c r="L14" s="202"/>
      <c r="M14" s="203"/>
      <c r="N14" s="202"/>
      <c r="O14" s="203"/>
      <c r="P14" s="258"/>
      <c r="Q14" s="258"/>
      <c r="R14" s="2"/>
      <c r="S14" s="2"/>
    </row>
    <row r="15" spans="1:17" ht="25.5" customHeight="1">
      <c r="A15" s="179"/>
      <c r="B15" s="69"/>
      <c r="C15" s="402"/>
      <c r="D15" s="176"/>
      <c r="E15" s="36"/>
      <c r="F15" s="47"/>
      <c r="G15" s="181"/>
      <c r="H15" s="62"/>
      <c r="I15" s="204"/>
      <c r="J15" s="205"/>
      <c r="K15" s="181"/>
      <c r="L15" s="202"/>
      <c r="M15" s="203"/>
      <c r="N15" s="202"/>
      <c r="O15" s="203"/>
      <c r="P15" s="258"/>
      <c r="Q15" s="258"/>
    </row>
    <row r="16" spans="1:17" ht="25.5" customHeight="1">
      <c r="A16" s="179"/>
      <c r="B16" s="69"/>
      <c r="C16" s="402"/>
      <c r="D16" s="176"/>
      <c r="E16" s="36"/>
      <c r="F16" s="47"/>
      <c r="G16" s="181"/>
      <c r="H16" s="62"/>
      <c r="I16" s="206"/>
      <c r="J16" s="207"/>
      <c r="K16" s="181"/>
      <c r="L16" s="204"/>
      <c r="M16" s="205"/>
      <c r="N16" s="204"/>
      <c r="O16" s="205"/>
      <c r="P16" s="258"/>
      <c r="Q16" s="258"/>
    </row>
    <row r="17" spans="1:17" ht="25.5" customHeight="1">
      <c r="A17" s="179"/>
      <c r="B17" s="69"/>
      <c r="C17" s="402"/>
      <c r="D17" s="176"/>
      <c r="E17" s="36"/>
      <c r="F17" s="47"/>
      <c r="G17" s="181"/>
      <c r="H17" s="62"/>
      <c r="I17" s="206"/>
      <c r="J17" s="207"/>
      <c r="K17" s="181"/>
      <c r="L17" s="206"/>
      <c r="M17" s="207"/>
      <c r="N17" s="206"/>
      <c r="O17" s="207"/>
      <c r="P17" s="258"/>
      <c r="Q17" s="258"/>
    </row>
    <row r="18" spans="1:17" ht="25.5" customHeight="1" thickBot="1">
      <c r="A18" s="180"/>
      <c r="B18" s="177"/>
      <c r="C18" s="403"/>
      <c r="D18" s="178"/>
      <c r="E18" s="183"/>
      <c r="F18" s="175"/>
      <c r="G18" s="182"/>
      <c r="H18" s="64"/>
      <c r="I18" s="208"/>
      <c r="J18" s="209"/>
      <c r="K18" s="181"/>
      <c r="L18" s="206"/>
      <c r="M18" s="207"/>
      <c r="N18" s="206"/>
      <c r="O18" s="207"/>
      <c r="P18" s="258"/>
      <c r="Q18" s="258"/>
    </row>
    <row r="19" spans="1:16" ht="25.5" customHeight="1" thickBot="1">
      <c r="A19" s="53"/>
      <c r="B19" s="53"/>
      <c r="C19" s="53"/>
      <c r="D19" s="54"/>
      <c r="E19" s="524" t="s">
        <v>1</v>
      </c>
      <c r="F19" s="525"/>
      <c r="G19" s="163">
        <f>SUM(G13:G18)</f>
        <v>0</v>
      </c>
      <c r="H19" s="163">
        <f>SUM(H13:H18)</f>
        <v>0</v>
      </c>
      <c r="I19" s="10"/>
      <c r="J19" s="10"/>
      <c r="K19" s="25"/>
      <c r="L19" s="25"/>
      <c r="M19" s="25"/>
      <c r="N19" s="25"/>
      <c r="O19" s="25"/>
      <c r="P19" s="273">
        <f>SUM(P13:P18)</f>
        <v>0</v>
      </c>
    </row>
    <row r="20" spans="1:15" ht="15.75">
      <c r="A20" s="5"/>
      <c r="B20" s="7"/>
      <c r="C20" s="7"/>
      <c r="D20" s="8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5" customHeight="1">
      <c r="A21" s="523" t="s">
        <v>94</v>
      </c>
      <c r="B21" s="523"/>
      <c r="C21" s="523"/>
      <c r="D21" s="523"/>
      <c r="E21" s="523"/>
      <c r="F21" s="523"/>
      <c r="G21" s="523"/>
      <c r="H21" s="523"/>
      <c r="I21" s="523"/>
      <c r="J21" s="523"/>
      <c r="K21" s="161"/>
      <c r="L21" s="161"/>
      <c r="M21" s="161"/>
      <c r="N21" s="161"/>
      <c r="O21" s="161"/>
    </row>
    <row r="22" spans="1:15" ht="35.25" customHeight="1">
      <c r="A22" s="13" t="s">
        <v>31</v>
      </c>
      <c r="B22" s="15"/>
      <c r="C22" s="15"/>
      <c r="D22" s="15"/>
      <c r="E22" s="9"/>
      <c r="F22" s="10"/>
      <c r="G22" s="10"/>
      <c r="H22" s="10"/>
      <c r="K22" s="161"/>
      <c r="L22" s="161"/>
      <c r="M22" s="161"/>
      <c r="N22" s="161"/>
      <c r="O22" s="161"/>
    </row>
    <row r="23" spans="1:15" ht="15">
      <c r="A23" s="31"/>
      <c r="B23" s="12"/>
      <c r="C23" s="12"/>
      <c r="D23" s="12"/>
      <c r="E23" s="12"/>
      <c r="F23" s="10"/>
      <c r="G23" s="10"/>
      <c r="H23" s="10"/>
      <c r="K23" s="161"/>
      <c r="L23" s="161"/>
      <c r="M23" s="161"/>
      <c r="N23" s="161"/>
      <c r="O23" s="59" t="s">
        <v>10</v>
      </c>
    </row>
    <row r="24" spans="1:15" ht="15">
      <c r="A24" s="15"/>
      <c r="B24" s="10"/>
      <c r="C24" s="10"/>
      <c r="D24" s="10"/>
      <c r="E24" s="9"/>
      <c r="F24" s="16"/>
      <c r="G24" s="16"/>
      <c r="H24" s="16"/>
      <c r="K24" s="10"/>
      <c r="L24" s="10"/>
      <c r="M24" s="10"/>
      <c r="N24" s="10"/>
      <c r="O24" s="10"/>
    </row>
    <row r="25" spans="1:15" ht="15">
      <c r="A25" s="16"/>
      <c r="B25" s="10"/>
      <c r="C25" s="10"/>
      <c r="D25" s="10"/>
      <c r="E25" s="9"/>
      <c r="H25" s="16"/>
      <c r="K25" s="10"/>
      <c r="L25" s="10"/>
      <c r="M25" s="10"/>
      <c r="N25" s="10"/>
      <c r="O25" s="246" t="s">
        <v>0</v>
      </c>
    </row>
    <row r="26" spans="1:15" ht="15">
      <c r="A26" s="15"/>
      <c r="B26" s="16"/>
      <c r="C26" s="16"/>
      <c r="D26" s="16"/>
      <c r="E26" s="9"/>
      <c r="F26" s="17"/>
      <c r="G26" s="10"/>
      <c r="H26" s="10"/>
      <c r="K26" s="10"/>
      <c r="L26" s="10"/>
      <c r="M26" s="10"/>
      <c r="N26" s="10"/>
      <c r="O26" s="10"/>
    </row>
    <row r="27" spans="6:15" ht="15">
      <c r="F27" s="2"/>
      <c r="K27" s="59"/>
      <c r="L27" s="59"/>
      <c r="M27" s="59"/>
      <c r="N27" s="59"/>
      <c r="O27" s="59"/>
    </row>
    <row r="28" spans="6:15" ht="14.25">
      <c r="F28" s="2"/>
      <c r="K28" s="10"/>
      <c r="L28" s="10"/>
      <c r="M28" s="10"/>
      <c r="N28" s="10"/>
      <c r="O28" s="10"/>
    </row>
    <row r="29" spans="6:15" ht="14.25">
      <c r="F29" s="2"/>
      <c r="K29" s="10"/>
      <c r="L29" s="10"/>
      <c r="M29" s="10"/>
      <c r="N29" s="10"/>
      <c r="O29" s="10"/>
    </row>
    <row r="30" spans="6:15" ht="14.25">
      <c r="F30" s="2"/>
      <c r="K30" s="10"/>
      <c r="L30" s="10"/>
      <c r="M30" s="10"/>
      <c r="N30" s="10"/>
      <c r="O30" s="10"/>
    </row>
  </sheetData>
  <sheetProtection/>
  <mergeCells count="28">
    <mergeCell ref="A21:J21"/>
    <mergeCell ref="A8:Q8"/>
    <mergeCell ref="A10:A12"/>
    <mergeCell ref="B10:D10"/>
    <mergeCell ref="E10:G10"/>
    <mergeCell ref="I10:J10"/>
    <mergeCell ref="P10:Q10"/>
    <mergeCell ref="E19:F19"/>
    <mergeCell ref="H11:H12"/>
    <mergeCell ref="I11:I12"/>
    <mergeCell ref="A3:Q3"/>
    <mergeCell ref="A5:D5"/>
    <mergeCell ref="E5:Q5"/>
    <mergeCell ref="L10:M10"/>
    <mergeCell ref="N10:O10"/>
    <mergeCell ref="C11:D11"/>
    <mergeCell ref="B11:B12"/>
    <mergeCell ref="E11:E12"/>
    <mergeCell ref="F11:F12"/>
    <mergeCell ref="G11:G12"/>
    <mergeCell ref="P11:P12"/>
    <mergeCell ref="Q11:Q12"/>
    <mergeCell ref="J11:J12"/>
    <mergeCell ref="K11:K12"/>
    <mergeCell ref="L11:L12"/>
    <mergeCell ref="M11:M12"/>
    <mergeCell ref="N11:N12"/>
    <mergeCell ref="O11:O12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showGridLines="0" zoomScale="80" zoomScaleNormal="80" zoomScalePageLayoutView="70" workbookViewId="0" topLeftCell="A4">
      <selection activeCell="C12" sqref="C12:D13"/>
    </sheetView>
  </sheetViews>
  <sheetFormatPr defaultColWidth="9.140625" defaultRowHeight="12.75"/>
  <cols>
    <col min="1" max="1" width="27.00390625" style="18" customWidth="1"/>
    <col min="2" max="2" width="16.57421875" style="18" customWidth="1"/>
    <col min="3" max="3" width="13.421875" style="18" customWidth="1"/>
    <col min="4" max="4" width="16.00390625" style="18" customWidth="1"/>
    <col min="5" max="5" width="11.8515625" style="18" customWidth="1"/>
    <col min="6" max="6" width="10.140625" style="4" bestFit="1" customWidth="1"/>
    <col min="7" max="7" width="14.57421875" style="4" bestFit="1" customWidth="1"/>
    <col min="8" max="8" width="16.28125" style="4" customWidth="1"/>
    <col min="9" max="9" width="13.57421875" style="4" customWidth="1"/>
    <col min="10" max="10" width="12.421875" style="2" customWidth="1"/>
    <col min="11" max="11" width="12.57421875" style="2" customWidth="1"/>
    <col min="12" max="12" width="6.00390625" style="2" customWidth="1"/>
    <col min="13" max="13" width="11.7109375" style="2" customWidth="1"/>
    <col min="14" max="14" width="6.00390625" style="2" customWidth="1"/>
    <col min="15" max="15" width="13.8515625" style="2" customWidth="1"/>
    <col min="16" max="16" width="14.57421875" style="4" bestFit="1" customWidth="1"/>
    <col min="17" max="17" width="13.140625" style="4" customWidth="1"/>
    <col min="18" max="16384" width="9.140625" style="4" customWidth="1"/>
  </cols>
  <sheetData>
    <row r="1" ht="15.75">
      <c r="Q1" s="230" t="s">
        <v>135</v>
      </c>
    </row>
    <row r="3" spans="1:23" s="29" customFormat="1" ht="68.25" customHeight="1">
      <c r="A3" s="445" t="s">
        <v>151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7"/>
      <c r="R3" s="168"/>
      <c r="S3" s="168"/>
      <c r="T3" s="84"/>
      <c r="U3" s="84"/>
      <c r="V3" s="84"/>
      <c r="W3" s="84"/>
    </row>
    <row r="4" spans="1:23" s="29" customFormat="1" ht="13.5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</row>
    <row r="5" spans="1:17" ht="21" customHeight="1">
      <c r="A5" s="504" t="s">
        <v>87</v>
      </c>
      <c r="B5" s="505"/>
      <c r="C5" s="505"/>
      <c r="D5" s="506"/>
      <c r="E5" s="481" t="str">
        <f>+S_Frontespizio!$E$10</f>
        <v> denominazione del beneficiario</v>
      </c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3"/>
    </row>
    <row r="6" spans="10:15" ht="14.25">
      <c r="J6" s="4"/>
      <c r="K6" s="4"/>
      <c r="L6" s="4"/>
      <c r="M6" s="4"/>
      <c r="N6" s="4"/>
      <c r="O6" s="4"/>
    </row>
    <row r="7" ht="18.75" customHeight="1"/>
    <row r="8" ht="14.25" hidden="1"/>
    <row r="9" spans="1:19" ht="29.25" customHeight="1">
      <c r="A9" s="538" t="s">
        <v>108</v>
      </c>
      <c r="B9" s="539"/>
      <c r="C9" s="539"/>
      <c r="D9" s="539"/>
      <c r="E9" s="539"/>
      <c r="F9" s="539"/>
      <c r="G9" s="539"/>
      <c r="H9" s="539"/>
      <c r="I9" s="539"/>
      <c r="J9" s="539"/>
      <c r="K9" s="539"/>
      <c r="L9" s="539"/>
      <c r="M9" s="539"/>
      <c r="N9" s="539"/>
      <c r="O9" s="539"/>
      <c r="P9" s="539"/>
      <c r="Q9" s="540"/>
      <c r="R9" s="2"/>
      <c r="S9" s="2"/>
    </row>
    <row r="10" spans="1:19" ht="27" customHeight="1" thickBot="1">
      <c r="A10" s="410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02"/>
      <c r="Q10" s="2"/>
      <c r="R10" s="2"/>
      <c r="S10" s="2"/>
    </row>
    <row r="11" spans="1:19" ht="30.75" customHeight="1">
      <c r="A11" s="566" t="s">
        <v>24</v>
      </c>
      <c r="B11" s="569" t="s">
        <v>89</v>
      </c>
      <c r="C11" s="569"/>
      <c r="D11" s="569"/>
      <c r="E11" s="570" t="s">
        <v>4</v>
      </c>
      <c r="F11" s="570"/>
      <c r="G11" s="570"/>
      <c r="H11" s="405" t="s">
        <v>92</v>
      </c>
      <c r="I11" s="570" t="s">
        <v>84</v>
      </c>
      <c r="J11" s="570"/>
      <c r="K11" s="406" t="s">
        <v>139</v>
      </c>
      <c r="L11" s="561" t="s">
        <v>141</v>
      </c>
      <c r="M11" s="561"/>
      <c r="N11" s="561" t="s">
        <v>142</v>
      </c>
      <c r="O11" s="562"/>
      <c r="P11" s="571" t="s">
        <v>19</v>
      </c>
      <c r="Q11" s="521"/>
      <c r="R11" s="2"/>
      <c r="S11" s="2"/>
    </row>
    <row r="12" spans="1:19" ht="15">
      <c r="A12" s="567"/>
      <c r="B12" s="564" t="s">
        <v>90</v>
      </c>
      <c r="C12" s="563" t="s">
        <v>214</v>
      </c>
      <c r="D12" s="563"/>
      <c r="E12" s="564" t="s">
        <v>91</v>
      </c>
      <c r="F12" s="564" t="s">
        <v>5</v>
      </c>
      <c r="G12" s="564" t="s">
        <v>215</v>
      </c>
      <c r="H12" s="564" t="s">
        <v>118</v>
      </c>
      <c r="I12" s="564" t="s">
        <v>85</v>
      </c>
      <c r="J12" s="564" t="s">
        <v>5</v>
      </c>
      <c r="K12" s="564" t="s">
        <v>5</v>
      </c>
      <c r="L12" s="574" t="s">
        <v>140</v>
      </c>
      <c r="M12" s="576" t="s">
        <v>5</v>
      </c>
      <c r="N12" s="574" t="s">
        <v>140</v>
      </c>
      <c r="O12" s="572" t="s">
        <v>5</v>
      </c>
      <c r="P12" s="549" t="s">
        <v>102</v>
      </c>
      <c r="Q12" s="551" t="s">
        <v>20</v>
      </c>
      <c r="R12" s="2"/>
      <c r="S12" s="2"/>
    </row>
    <row r="13" spans="1:19" ht="15" thickBot="1">
      <c r="A13" s="568"/>
      <c r="B13" s="565"/>
      <c r="C13" s="396" t="s">
        <v>212</v>
      </c>
      <c r="D13" s="396" t="s">
        <v>219</v>
      </c>
      <c r="E13" s="565"/>
      <c r="F13" s="565"/>
      <c r="G13" s="565"/>
      <c r="H13" s="565"/>
      <c r="I13" s="565"/>
      <c r="J13" s="565"/>
      <c r="K13" s="565"/>
      <c r="L13" s="575"/>
      <c r="M13" s="577"/>
      <c r="N13" s="575"/>
      <c r="O13" s="573"/>
      <c r="P13" s="550"/>
      <c r="Q13" s="552"/>
      <c r="R13" s="2"/>
      <c r="S13" s="2"/>
    </row>
    <row r="14" spans="1:19" ht="25.5" customHeight="1">
      <c r="A14" s="179"/>
      <c r="B14" s="411"/>
      <c r="C14" s="412"/>
      <c r="D14" s="47"/>
      <c r="E14" s="36"/>
      <c r="F14" s="303"/>
      <c r="G14" s="61"/>
      <c r="H14" s="199"/>
      <c r="I14" s="36"/>
      <c r="J14" s="303"/>
      <c r="K14" s="62"/>
      <c r="L14" s="202"/>
      <c r="M14" s="304"/>
      <c r="N14" s="202"/>
      <c r="O14" s="304"/>
      <c r="P14" s="258"/>
      <c r="Q14" s="258"/>
      <c r="R14" s="2"/>
      <c r="S14" s="2"/>
    </row>
    <row r="15" spans="1:19" ht="25.5" customHeight="1">
      <c r="A15" s="179"/>
      <c r="B15" s="69"/>
      <c r="C15" s="402"/>
      <c r="D15" s="176"/>
      <c r="E15" s="36"/>
      <c r="F15" s="47"/>
      <c r="G15" s="61"/>
      <c r="H15" s="199"/>
      <c r="I15" s="36"/>
      <c r="J15" s="47"/>
      <c r="K15" s="181"/>
      <c r="L15" s="202"/>
      <c r="M15" s="203"/>
      <c r="N15" s="202"/>
      <c r="O15" s="203"/>
      <c r="P15" s="258"/>
      <c r="Q15" s="258"/>
      <c r="R15" s="2"/>
      <c r="S15" s="2"/>
    </row>
    <row r="16" spans="1:17" ht="25.5" customHeight="1">
      <c r="A16" s="179"/>
      <c r="B16" s="69"/>
      <c r="C16" s="402"/>
      <c r="D16" s="176"/>
      <c r="E16" s="36"/>
      <c r="F16" s="47"/>
      <c r="G16" s="61"/>
      <c r="H16" s="199"/>
      <c r="I16" s="43"/>
      <c r="J16" s="49"/>
      <c r="K16" s="181"/>
      <c r="L16" s="202"/>
      <c r="M16" s="203"/>
      <c r="N16" s="202"/>
      <c r="O16" s="203"/>
      <c r="P16" s="258"/>
      <c r="Q16" s="258"/>
    </row>
    <row r="17" spans="1:17" ht="25.5" customHeight="1">
      <c r="A17" s="179"/>
      <c r="B17" s="69"/>
      <c r="C17" s="402"/>
      <c r="D17" s="176"/>
      <c r="E17" s="36"/>
      <c r="F17" s="47"/>
      <c r="G17" s="61"/>
      <c r="H17" s="199"/>
      <c r="I17" s="44"/>
      <c r="J17" s="52"/>
      <c r="K17" s="181"/>
      <c r="L17" s="204"/>
      <c r="M17" s="205"/>
      <c r="N17" s="204"/>
      <c r="O17" s="205"/>
      <c r="P17" s="258"/>
      <c r="Q17" s="258"/>
    </row>
    <row r="18" spans="1:17" ht="25.5" customHeight="1">
      <c r="A18" s="179"/>
      <c r="B18" s="69"/>
      <c r="C18" s="402"/>
      <c r="D18" s="176"/>
      <c r="E18" s="36"/>
      <c r="F18" s="47"/>
      <c r="G18" s="61"/>
      <c r="H18" s="199"/>
      <c r="I18" s="44"/>
      <c r="J18" s="52"/>
      <c r="K18" s="181"/>
      <c r="L18" s="206"/>
      <c r="M18" s="207"/>
      <c r="N18" s="206"/>
      <c r="O18" s="207"/>
      <c r="P18" s="258"/>
      <c r="Q18" s="258"/>
    </row>
    <row r="19" spans="1:17" ht="25.5" customHeight="1" thickBot="1">
      <c r="A19" s="180"/>
      <c r="B19" s="177"/>
      <c r="C19" s="403"/>
      <c r="D19" s="178"/>
      <c r="E19" s="183"/>
      <c r="F19" s="175"/>
      <c r="G19" s="201"/>
      <c r="H19" s="200"/>
      <c r="I19" s="174"/>
      <c r="J19" s="175"/>
      <c r="K19" s="181"/>
      <c r="L19" s="206"/>
      <c r="M19" s="207"/>
      <c r="N19" s="206"/>
      <c r="O19" s="207"/>
      <c r="P19" s="258"/>
      <c r="Q19" s="258"/>
    </row>
    <row r="20" spans="1:16" ht="25.5" customHeight="1" thickBot="1">
      <c r="A20" s="53"/>
      <c r="B20" s="53"/>
      <c r="C20" s="53"/>
      <c r="D20" s="54"/>
      <c r="E20" s="524" t="s">
        <v>1</v>
      </c>
      <c r="F20" s="525"/>
      <c r="G20" s="320">
        <f>SUM(G14:G19)</f>
        <v>0</v>
      </c>
      <c r="H20" s="163">
        <f>SUM(H14:H19)</f>
        <v>0</v>
      </c>
      <c r="I20" s="10"/>
      <c r="J20" s="10"/>
      <c r="K20" s="25"/>
      <c r="L20" s="25"/>
      <c r="M20" s="25"/>
      <c r="N20" s="25"/>
      <c r="O20" s="25"/>
      <c r="P20" s="273">
        <f>SUM(P14:P19)</f>
        <v>0</v>
      </c>
    </row>
    <row r="21" spans="1:15" ht="15.75">
      <c r="A21" s="5"/>
      <c r="B21" s="7"/>
      <c r="C21" s="7"/>
      <c r="D21" s="8"/>
      <c r="E21" s="9"/>
      <c r="F21" s="10"/>
      <c r="G21" s="10"/>
      <c r="H21" s="10"/>
      <c r="I21" s="10"/>
      <c r="J21" s="10"/>
      <c r="K21" s="161"/>
      <c r="L21" s="161"/>
      <c r="M21" s="161"/>
      <c r="N21" s="161"/>
      <c r="O21" s="161"/>
    </row>
    <row r="22" spans="1:15" ht="15" customHeight="1">
      <c r="A22" s="523" t="s">
        <v>117</v>
      </c>
      <c r="B22" s="523"/>
      <c r="C22" s="523"/>
      <c r="D22" s="523"/>
      <c r="E22" s="523"/>
      <c r="F22" s="523"/>
      <c r="G22" s="523"/>
      <c r="H22" s="523"/>
      <c r="I22" s="523"/>
      <c r="J22" s="523"/>
      <c r="K22" s="161"/>
      <c r="L22" s="161"/>
      <c r="M22" s="161"/>
      <c r="N22" s="161"/>
      <c r="O22" s="161"/>
    </row>
    <row r="23" spans="1:15" ht="35.25" customHeight="1">
      <c r="A23" s="13" t="s">
        <v>31</v>
      </c>
      <c r="B23" s="15"/>
      <c r="C23" s="15"/>
      <c r="D23" s="15"/>
      <c r="E23" s="9"/>
      <c r="F23" s="10"/>
      <c r="G23" s="10"/>
      <c r="H23" s="10"/>
      <c r="K23" s="161"/>
      <c r="L23" s="161"/>
      <c r="M23" s="161"/>
      <c r="N23" s="161"/>
      <c r="O23" s="161"/>
    </row>
    <row r="24" spans="1:15" ht="15">
      <c r="A24" s="31"/>
      <c r="B24" s="12"/>
      <c r="C24" s="12"/>
      <c r="D24" s="12"/>
      <c r="E24" s="12"/>
      <c r="F24" s="10"/>
      <c r="G24" s="10"/>
      <c r="H24" s="10"/>
      <c r="K24" s="10"/>
      <c r="L24" s="10"/>
      <c r="M24" s="10"/>
      <c r="N24" s="10"/>
      <c r="O24" s="59" t="s">
        <v>10</v>
      </c>
    </row>
    <row r="25" spans="1:15" ht="15">
      <c r="A25" s="15"/>
      <c r="B25" s="10"/>
      <c r="C25" s="10"/>
      <c r="D25" s="10"/>
      <c r="E25" s="9"/>
      <c r="F25" s="16"/>
      <c r="G25" s="16"/>
      <c r="H25" s="16"/>
      <c r="K25" s="10"/>
      <c r="L25" s="10"/>
      <c r="M25" s="10"/>
      <c r="N25" s="10"/>
      <c r="O25" s="10"/>
    </row>
    <row r="26" spans="1:15" ht="15">
      <c r="A26" s="16"/>
      <c r="B26" s="10"/>
      <c r="C26" s="10"/>
      <c r="D26" s="10"/>
      <c r="E26" s="9"/>
      <c r="K26" s="10"/>
      <c r="L26" s="10"/>
      <c r="M26" s="10"/>
      <c r="N26" s="10"/>
      <c r="O26" s="246" t="s">
        <v>0</v>
      </c>
    </row>
    <row r="27" spans="1:15" ht="15">
      <c r="A27" s="15"/>
      <c r="B27" s="16"/>
      <c r="C27" s="16"/>
      <c r="D27" s="16"/>
      <c r="E27" s="9"/>
      <c r="F27" s="17"/>
      <c r="G27" s="10"/>
      <c r="H27" s="10"/>
      <c r="K27" s="59"/>
      <c r="L27" s="59"/>
      <c r="M27" s="59"/>
      <c r="N27" s="59"/>
      <c r="O27" s="59"/>
    </row>
    <row r="28" spans="6:15" ht="14.25">
      <c r="F28" s="2"/>
      <c r="K28" s="10"/>
      <c r="L28" s="10"/>
      <c r="M28" s="10"/>
      <c r="N28" s="10"/>
      <c r="O28" s="10"/>
    </row>
    <row r="29" spans="6:15" ht="14.25">
      <c r="F29" s="2"/>
      <c r="K29" s="10"/>
      <c r="L29" s="10"/>
      <c r="M29" s="10"/>
      <c r="N29" s="10"/>
      <c r="O29" s="10"/>
    </row>
    <row r="30" spans="6:15" ht="14.25">
      <c r="F30" s="2"/>
      <c r="K30" s="10"/>
      <c r="L30" s="10"/>
      <c r="M30" s="10"/>
      <c r="N30" s="10"/>
      <c r="O30" s="10"/>
    </row>
    <row r="31" ht="14.25">
      <c r="F31" s="2"/>
    </row>
  </sheetData>
  <sheetProtection/>
  <mergeCells count="28">
    <mergeCell ref="A9:Q9"/>
    <mergeCell ref="P11:Q11"/>
    <mergeCell ref="A3:Q3"/>
    <mergeCell ref="A5:D5"/>
    <mergeCell ref="E5:Q5"/>
    <mergeCell ref="N11:O11"/>
    <mergeCell ref="B11:D11"/>
    <mergeCell ref="A11:A13"/>
    <mergeCell ref="I11:J11"/>
    <mergeCell ref="L11:M11"/>
    <mergeCell ref="E11:G11"/>
    <mergeCell ref="C12:D12"/>
    <mergeCell ref="B12:B13"/>
    <mergeCell ref="E12:E13"/>
    <mergeCell ref="Q12:Q13"/>
    <mergeCell ref="K12:K13"/>
    <mergeCell ref="L12:L13"/>
    <mergeCell ref="M12:M13"/>
    <mergeCell ref="N12:N13"/>
    <mergeCell ref="A22:J22"/>
    <mergeCell ref="E20:F20"/>
    <mergeCell ref="O12:O13"/>
    <mergeCell ref="P12:P13"/>
    <mergeCell ref="F12:F13"/>
    <mergeCell ref="G12:G13"/>
    <mergeCell ref="H12:H13"/>
    <mergeCell ref="I12:I13"/>
    <mergeCell ref="J12:J13"/>
  </mergeCells>
  <printOptions horizontalCentered="1"/>
  <pageMargins left="0.46" right="0.47" top="0.77" bottom="0.49" header="0.5118110236220472" footer="0.34"/>
  <pageSetup fitToHeight="1" fitToWidth="1"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showGridLines="0" zoomScale="80" zoomScaleNormal="80" zoomScalePageLayoutView="80" workbookViewId="0" topLeftCell="A5">
      <selection activeCell="H15" sqref="H15"/>
    </sheetView>
  </sheetViews>
  <sheetFormatPr defaultColWidth="9.140625" defaultRowHeight="12.75"/>
  <cols>
    <col min="1" max="1" width="27.00390625" style="18" customWidth="1"/>
    <col min="2" max="3" width="16.57421875" style="18" customWidth="1"/>
    <col min="4" max="4" width="17.7109375" style="18" customWidth="1"/>
    <col min="5" max="5" width="11.8515625" style="18" customWidth="1"/>
    <col min="6" max="6" width="10.140625" style="4" bestFit="1" customWidth="1"/>
    <col min="7" max="7" width="14.57421875" style="4" bestFit="1" customWidth="1"/>
    <col min="8" max="8" width="14.140625" style="4" customWidth="1"/>
    <col min="9" max="9" width="13.57421875" style="4" customWidth="1"/>
    <col min="10" max="10" width="12.421875" style="2" customWidth="1"/>
    <col min="11" max="11" width="12.57421875" style="2" customWidth="1"/>
    <col min="12" max="12" width="6.00390625" style="2" customWidth="1"/>
    <col min="13" max="13" width="11.7109375" style="2" customWidth="1"/>
    <col min="14" max="14" width="6.00390625" style="2" customWidth="1"/>
    <col min="15" max="15" width="13.8515625" style="2" customWidth="1"/>
    <col min="16" max="16" width="14.57421875" style="4" bestFit="1" customWidth="1"/>
    <col min="17" max="17" width="13.140625" style="4" customWidth="1"/>
    <col min="18" max="16384" width="9.140625" style="4" customWidth="1"/>
  </cols>
  <sheetData>
    <row r="1" ht="15.75">
      <c r="Q1" s="230" t="s">
        <v>168</v>
      </c>
    </row>
    <row r="3" spans="1:22" s="29" customFormat="1" ht="95.25" customHeight="1">
      <c r="A3" s="445" t="s">
        <v>151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7"/>
      <c r="R3" s="168"/>
      <c r="S3" s="168"/>
      <c r="T3" s="84"/>
      <c r="U3" s="84"/>
      <c r="V3" s="84"/>
    </row>
    <row r="4" spans="1:22" s="29" customFormat="1" ht="13.5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</row>
    <row r="5" spans="1:17" ht="22.5" customHeight="1">
      <c r="A5" s="504" t="s">
        <v>87</v>
      </c>
      <c r="B5" s="581"/>
      <c r="C5" s="581"/>
      <c r="D5" s="582"/>
      <c r="E5" s="481" t="str">
        <f>+S_Frontespizio!$E$10</f>
        <v> denominazione del beneficiario</v>
      </c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3"/>
    </row>
    <row r="6" spans="10:15" ht="14.25">
      <c r="J6" s="4"/>
      <c r="K6" s="4"/>
      <c r="L6" s="4"/>
      <c r="M6" s="4"/>
      <c r="N6" s="4"/>
      <c r="O6" s="4"/>
    </row>
    <row r="7" ht="15" thickBot="1"/>
    <row r="8" spans="1:19" ht="27" customHeight="1" thickBot="1">
      <c r="A8" s="578" t="s">
        <v>109</v>
      </c>
      <c r="B8" s="579"/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579"/>
      <c r="P8" s="579"/>
      <c r="Q8" s="580"/>
      <c r="R8" s="2"/>
      <c r="S8" s="2"/>
    </row>
    <row r="9" spans="1:19" ht="12.75" customHeight="1" thickBot="1">
      <c r="A9" s="159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3"/>
      <c r="Q9" s="2"/>
      <c r="R9" s="2"/>
      <c r="S9" s="2"/>
    </row>
    <row r="10" spans="1:19" ht="30.75" customHeight="1">
      <c r="A10" s="585" t="s">
        <v>24</v>
      </c>
      <c r="B10" s="569" t="s">
        <v>89</v>
      </c>
      <c r="C10" s="569"/>
      <c r="D10" s="569"/>
      <c r="E10" s="570" t="s">
        <v>4</v>
      </c>
      <c r="F10" s="570"/>
      <c r="G10" s="570"/>
      <c r="H10" s="405" t="s">
        <v>92</v>
      </c>
      <c r="I10" s="570" t="s">
        <v>84</v>
      </c>
      <c r="J10" s="570"/>
      <c r="K10" s="406" t="s">
        <v>139</v>
      </c>
      <c r="L10" s="561" t="s">
        <v>141</v>
      </c>
      <c r="M10" s="561"/>
      <c r="N10" s="561" t="s">
        <v>142</v>
      </c>
      <c r="O10" s="562"/>
      <c r="P10" s="571" t="s">
        <v>19</v>
      </c>
      <c r="Q10" s="521"/>
      <c r="R10" s="2"/>
      <c r="S10" s="2"/>
    </row>
    <row r="11" spans="1:19" ht="15">
      <c r="A11" s="586"/>
      <c r="B11" s="564" t="s">
        <v>90</v>
      </c>
      <c r="C11" s="563" t="s">
        <v>214</v>
      </c>
      <c r="D11" s="563"/>
      <c r="E11" s="564" t="s">
        <v>91</v>
      </c>
      <c r="F11" s="564" t="s">
        <v>5</v>
      </c>
      <c r="G11" s="564" t="s">
        <v>215</v>
      </c>
      <c r="H11" s="564" t="s">
        <v>118</v>
      </c>
      <c r="I11" s="564" t="s">
        <v>85</v>
      </c>
      <c r="J11" s="564" t="s">
        <v>5</v>
      </c>
      <c r="K11" s="564" t="s">
        <v>5</v>
      </c>
      <c r="L11" s="574" t="s">
        <v>140</v>
      </c>
      <c r="M11" s="576" t="s">
        <v>5</v>
      </c>
      <c r="N11" s="574" t="s">
        <v>140</v>
      </c>
      <c r="O11" s="572" t="s">
        <v>5</v>
      </c>
      <c r="P11" s="583" t="s">
        <v>102</v>
      </c>
      <c r="Q11" s="551" t="s">
        <v>20</v>
      </c>
      <c r="R11" s="2"/>
      <c r="S11" s="2"/>
    </row>
    <row r="12" spans="1:19" ht="15" thickBot="1">
      <c r="A12" s="587"/>
      <c r="B12" s="565"/>
      <c r="C12" s="396" t="s">
        <v>212</v>
      </c>
      <c r="D12" s="396" t="s">
        <v>219</v>
      </c>
      <c r="E12" s="565"/>
      <c r="F12" s="565"/>
      <c r="G12" s="565"/>
      <c r="H12" s="565"/>
      <c r="I12" s="565"/>
      <c r="J12" s="565"/>
      <c r="K12" s="565"/>
      <c r="L12" s="575"/>
      <c r="M12" s="577"/>
      <c r="N12" s="575"/>
      <c r="O12" s="573"/>
      <c r="P12" s="584"/>
      <c r="Q12" s="552"/>
      <c r="R12" s="2"/>
      <c r="S12" s="2"/>
    </row>
    <row r="13" spans="1:19" ht="25.5" customHeight="1">
      <c r="A13" s="179"/>
      <c r="B13" s="68"/>
      <c r="C13" s="402"/>
      <c r="D13" s="47"/>
      <c r="E13" s="36"/>
      <c r="F13" s="303"/>
      <c r="G13" s="61"/>
      <c r="H13" s="199"/>
      <c r="I13" s="36"/>
      <c r="J13" s="303"/>
      <c r="K13" s="62"/>
      <c r="L13" s="202"/>
      <c r="M13" s="304"/>
      <c r="N13" s="202"/>
      <c r="O13" s="304"/>
      <c r="P13" s="258"/>
      <c r="Q13" s="258"/>
      <c r="R13" s="2"/>
      <c r="S13" s="2"/>
    </row>
    <row r="14" spans="1:19" ht="25.5" customHeight="1">
      <c r="A14" s="179"/>
      <c r="B14" s="69"/>
      <c r="C14" s="402"/>
      <c r="D14" s="176"/>
      <c r="E14" s="36"/>
      <c r="F14" s="47"/>
      <c r="G14" s="61"/>
      <c r="H14" s="199"/>
      <c r="I14" s="36"/>
      <c r="J14" s="47"/>
      <c r="K14" s="181"/>
      <c r="L14" s="202"/>
      <c r="M14" s="203"/>
      <c r="N14" s="202"/>
      <c r="O14" s="203"/>
      <c r="P14" s="258"/>
      <c r="Q14" s="258"/>
      <c r="R14" s="2"/>
      <c r="S14" s="2"/>
    </row>
    <row r="15" spans="1:17" ht="25.5" customHeight="1">
      <c r="A15" s="179"/>
      <c r="B15" s="69"/>
      <c r="C15" s="402"/>
      <c r="D15" s="176"/>
      <c r="E15" s="36"/>
      <c r="F15" s="47"/>
      <c r="G15" s="61"/>
      <c r="H15" s="199"/>
      <c r="I15" s="43"/>
      <c r="J15" s="49"/>
      <c r="K15" s="181"/>
      <c r="L15" s="202"/>
      <c r="M15" s="203"/>
      <c r="N15" s="202"/>
      <c r="O15" s="203"/>
      <c r="P15" s="258"/>
      <c r="Q15" s="258"/>
    </row>
    <row r="16" spans="1:17" ht="25.5" customHeight="1">
      <c r="A16" s="179"/>
      <c r="B16" s="69"/>
      <c r="C16" s="402"/>
      <c r="D16" s="176"/>
      <c r="E16" s="36"/>
      <c r="F16" s="47"/>
      <c r="G16" s="61"/>
      <c r="H16" s="199"/>
      <c r="I16" s="44"/>
      <c r="J16" s="52"/>
      <c r="K16" s="181"/>
      <c r="L16" s="204"/>
      <c r="M16" s="205"/>
      <c r="N16" s="204"/>
      <c r="O16" s="205"/>
      <c r="P16" s="258"/>
      <c r="Q16" s="258"/>
    </row>
    <row r="17" spans="1:17" ht="25.5" customHeight="1">
      <c r="A17" s="179"/>
      <c r="B17" s="69"/>
      <c r="C17" s="402"/>
      <c r="D17" s="176"/>
      <c r="E17" s="36"/>
      <c r="F17" s="47"/>
      <c r="G17" s="61"/>
      <c r="H17" s="199"/>
      <c r="I17" s="44"/>
      <c r="J17" s="52"/>
      <c r="K17" s="181"/>
      <c r="L17" s="206"/>
      <c r="M17" s="207"/>
      <c r="N17" s="206"/>
      <c r="O17" s="207"/>
      <c r="P17" s="258"/>
      <c r="Q17" s="258"/>
    </row>
    <row r="18" spans="1:17" ht="25.5" customHeight="1" thickBot="1">
      <c r="A18" s="180"/>
      <c r="B18" s="177"/>
      <c r="C18" s="403"/>
      <c r="D18" s="178"/>
      <c r="E18" s="183"/>
      <c r="F18" s="175"/>
      <c r="G18" s="201"/>
      <c r="H18" s="200"/>
      <c r="I18" s="174"/>
      <c r="J18" s="175"/>
      <c r="K18" s="181"/>
      <c r="L18" s="206"/>
      <c r="M18" s="207"/>
      <c r="N18" s="206"/>
      <c r="O18" s="207"/>
      <c r="P18" s="258"/>
      <c r="Q18" s="258"/>
    </row>
    <row r="19" spans="1:16" ht="25.5" customHeight="1" thickBot="1">
      <c r="A19" s="53"/>
      <c r="B19" s="53"/>
      <c r="C19" s="53"/>
      <c r="D19" s="54"/>
      <c r="E19" s="524" t="s">
        <v>1</v>
      </c>
      <c r="F19" s="525"/>
      <c r="G19" s="320">
        <f>SUM(G13:G18)</f>
        <v>0</v>
      </c>
      <c r="H19" s="163">
        <f>SUM(H13:H18)</f>
        <v>0</v>
      </c>
      <c r="I19" s="10"/>
      <c r="J19" s="10"/>
      <c r="K19" s="25"/>
      <c r="L19" s="25"/>
      <c r="M19" s="25"/>
      <c r="N19" s="25"/>
      <c r="O19" s="25"/>
      <c r="P19" s="273">
        <f>SUM(P13:P18)</f>
        <v>0</v>
      </c>
    </row>
    <row r="20" spans="1:15" ht="15.75">
      <c r="A20" s="5"/>
      <c r="B20" s="7"/>
      <c r="C20" s="7"/>
      <c r="D20" s="8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5" customHeight="1">
      <c r="A21" s="523" t="s">
        <v>117</v>
      </c>
      <c r="B21" s="523"/>
      <c r="C21" s="523"/>
      <c r="D21" s="523"/>
      <c r="E21" s="523"/>
      <c r="F21" s="523"/>
      <c r="G21" s="523"/>
      <c r="H21" s="523"/>
      <c r="I21" s="523"/>
      <c r="J21" s="523"/>
      <c r="K21" s="161"/>
      <c r="L21" s="161"/>
      <c r="M21" s="161"/>
      <c r="N21" s="161"/>
      <c r="O21" s="161"/>
    </row>
    <row r="22" spans="1:15" ht="35.25" customHeight="1">
      <c r="A22" s="13" t="s">
        <v>31</v>
      </c>
      <c r="B22" s="15"/>
      <c r="C22" s="15"/>
      <c r="D22" s="15"/>
      <c r="E22" s="9"/>
      <c r="F22" s="10"/>
      <c r="G22" s="10"/>
      <c r="H22" s="10"/>
      <c r="K22" s="161"/>
      <c r="L22" s="161"/>
      <c r="M22" s="161"/>
      <c r="N22" s="161"/>
      <c r="O22" s="161"/>
    </row>
    <row r="23" spans="1:15" ht="15">
      <c r="A23" s="31"/>
      <c r="B23" s="12"/>
      <c r="C23" s="12"/>
      <c r="D23" s="12"/>
      <c r="E23" s="12"/>
      <c r="F23" s="10"/>
      <c r="G23" s="10"/>
      <c r="H23" s="10"/>
      <c r="K23" s="161"/>
      <c r="L23" s="161"/>
      <c r="M23" s="161"/>
      <c r="N23" s="161"/>
      <c r="O23" s="59" t="s">
        <v>10</v>
      </c>
    </row>
    <row r="24" spans="1:15" ht="15">
      <c r="A24" s="15"/>
      <c r="B24" s="10"/>
      <c r="C24" s="10"/>
      <c r="D24" s="10"/>
      <c r="E24" s="9"/>
      <c r="F24" s="16"/>
      <c r="G24" s="16"/>
      <c r="H24" s="16"/>
      <c r="K24" s="10"/>
      <c r="L24" s="10"/>
      <c r="M24" s="10"/>
      <c r="N24" s="10"/>
      <c r="O24" s="10"/>
    </row>
    <row r="25" spans="1:15" ht="15">
      <c r="A25" s="16"/>
      <c r="B25" s="10"/>
      <c r="C25" s="10"/>
      <c r="D25" s="10"/>
      <c r="E25" s="9"/>
      <c r="K25" s="10"/>
      <c r="L25" s="10"/>
      <c r="M25" s="10"/>
      <c r="N25" s="10"/>
      <c r="O25" s="246" t="s">
        <v>0</v>
      </c>
    </row>
    <row r="26" spans="1:15" ht="15">
      <c r="A26" s="15"/>
      <c r="B26" s="16"/>
      <c r="C26" s="16"/>
      <c r="D26" s="16"/>
      <c r="E26" s="9"/>
      <c r="F26" s="17"/>
      <c r="G26" s="10"/>
      <c r="H26" s="10"/>
      <c r="K26" s="10"/>
      <c r="L26" s="10"/>
      <c r="M26" s="10"/>
      <c r="N26" s="10"/>
      <c r="O26" s="10"/>
    </row>
    <row r="27" spans="6:15" ht="15">
      <c r="F27" s="2"/>
      <c r="K27" s="59"/>
      <c r="L27" s="59"/>
      <c r="M27" s="59"/>
      <c r="N27" s="59"/>
      <c r="O27" s="59"/>
    </row>
    <row r="28" spans="6:15" ht="14.25">
      <c r="F28" s="2"/>
      <c r="K28" s="10"/>
      <c r="L28" s="10"/>
      <c r="M28" s="10"/>
      <c r="N28" s="10"/>
      <c r="O28" s="10"/>
    </row>
    <row r="29" spans="6:15" ht="14.25">
      <c r="F29" s="2"/>
      <c r="K29" s="10"/>
      <c r="L29" s="10"/>
      <c r="M29" s="10"/>
      <c r="N29" s="10"/>
      <c r="O29" s="10"/>
    </row>
    <row r="30" spans="6:15" ht="14.25">
      <c r="F30" s="2"/>
      <c r="K30" s="10"/>
      <c r="L30" s="10"/>
      <c r="M30" s="10"/>
      <c r="N30" s="10"/>
      <c r="O30" s="10"/>
    </row>
  </sheetData>
  <sheetProtection/>
  <mergeCells count="28">
    <mergeCell ref="F11:F12"/>
    <mergeCell ref="N11:N12"/>
    <mergeCell ref="A21:J21"/>
    <mergeCell ref="E19:F19"/>
    <mergeCell ref="B10:D10"/>
    <mergeCell ref="A10:A12"/>
    <mergeCell ref="I10:J10"/>
    <mergeCell ref="E10:G10"/>
    <mergeCell ref="C11:D11"/>
    <mergeCell ref="B11:B12"/>
    <mergeCell ref="E11:E12"/>
    <mergeCell ref="A8:Q8"/>
    <mergeCell ref="P10:Q10"/>
    <mergeCell ref="A3:Q3"/>
    <mergeCell ref="A5:D5"/>
    <mergeCell ref="E5:Q5"/>
    <mergeCell ref="L10:M10"/>
    <mergeCell ref="N10:O10"/>
    <mergeCell ref="O11:O12"/>
    <mergeCell ref="P11:P12"/>
    <mergeCell ref="Q11:Q12"/>
    <mergeCell ref="G11:G12"/>
    <mergeCell ref="H11:H12"/>
    <mergeCell ref="I11:I12"/>
    <mergeCell ref="J11:J12"/>
    <mergeCell ref="K11:K12"/>
    <mergeCell ref="L11:L12"/>
    <mergeCell ref="M11:M12"/>
  </mergeCells>
  <printOptions horizontalCentered="1"/>
  <pageMargins left="0.46" right="0.47" top="0.77" bottom="0.49" header="0.5118110236220472" footer="0.34"/>
  <pageSetup fitToHeight="1" fitToWidth="1"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showGridLines="0" zoomScale="80" zoomScaleNormal="80" zoomScalePageLayoutView="80" workbookViewId="0" topLeftCell="A4">
      <selection activeCell="G14" sqref="G14"/>
    </sheetView>
  </sheetViews>
  <sheetFormatPr defaultColWidth="9.140625" defaultRowHeight="12.75"/>
  <cols>
    <col min="1" max="1" width="25.7109375" style="18" customWidth="1"/>
    <col min="2" max="2" width="16.140625" style="18" customWidth="1"/>
    <col min="3" max="3" width="17.7109375" style="18" customWidth="1"/>
    <col min="4" max="4" width="11.8515625" style="18" customWidth="1"/>
    <col min="5" max="5" width="10.140625" style="4" bestFit="1" customWidth="1"/>
    <col min="6" max="6" width="14.57421875" style="4" bestFit="1" customWidth="1"/>
    <col min="7" max="7" width="14.140625" style="4" customWidth="1"/>
    <col min="8" max="8" width="13.57421875" style="4" customWidth="1"/>
    <col min="9" max="9" width="12.421875" style="2" customWidth="1"/>
    <col min="10" max="10" width="12.57421875" style="2" customWidth="1"/>
    <col min="11" max="11" width="6.00390625" style="2" customWidth="1"/>
    <col min="12" max="12" width="11.7109375" style="2" customWidth="1"/>
    <col min="13" max="13" width="6.00390625" style="2" customWidth="1"/>
    <col min="14" max="14" width="13.8515625" style="2" customWidth="1"/>
    <col min="15" max="15" width="14.57421875" style="4" bestFit="1" customWidth="1"/>
    <col min="16" max="16" width="13.140625" style="4" customWidth="1"/>
    <col min="17" max="16384" width="9.140625" style="4" customWidth="1"/>
  </cols>
  <sheetData>
    <row r="1" ht="15.75">
      <c r="P1" s="230" t="s">
        <v>183</v>
      </c>
    </row>
    <row r="3" spans="1:22" s="29" customFormat="1" ht="95.25" customHeight="1">
      <c r="A3" s="445" t="s">
        <v>151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7"/>
      <c r="Q3" s="168"/>
      <c r="R3" s="168"/>
      <c r="S3" s="84"/>
      <c r="T3" s="84"/>
      <c r="U3" s="84"/>
      <c r="V3" s="84"/>
    </row>
    <row r="4" spans="1:22" s="29" customFormat="1" ht="13.5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</row>
    <row r="5" spans="1:16" ht="19.5" customHeight="1">
      <c r="A5" s="504" t="s">
        <v>87</v>
      </c>
      <c r="B5" s="505"/>
      <c r="C5" s="506"/>
      <c r="D5" s="481" t="str">
        <f>+S_Frontespizio!$E$10</f>
        <v> denominazione del beneficiario</v>
      </c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3"/>
    </row>
    <row r="6" spans="9:14" ht="14.25">
      <c r="I6" s="4"/>
      <c r="J6" s="4"/>
      <c r="K6" s="4"/>
      <c r="L6" s="4"/>
      <c r="M6" s="4"/>
      <c r="N6" s="4"/>
    </row>
    <row r="8" spans="1:18" ht="27" customHeight="1">
      <c r="A8" s="538" t="s">
        <v>184</v>
      </c>
      <c r="B8" s="539"/>
      <c r="C8" s="539"/>
      <c r="D8" s="539"/>
      <c r="E8" s="539"/>
      <c r="F8" s="539"/>
      <c r="G8" s="539"/>
      <c r="H8" s="539"/>
      <c r="I8" s="539"/>
      <c r="J8" s="539"/>
      <c r="K8" s="539"/>
      <c r="L8" s="539"/>
      <c r="M8" s="539"/>
      <c r="N8" s="539"/>
      <c r="O8" s="539"/>
      <c r="P8" s="540"/>
      <c r="Q8" s="2"/>
      <c r="R8" s="2"/>
    </row>
    <row r="9" spans="1:18" ht="12.75" customHeight="1">
      <c r="A9" s="159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3"/>
      <c r="P9" s="2"/>
      <c r="Q9" s="2"/>
      <c r="R9" s="2"/>
    </row>
    <row r="10" spans="1:18" ht="27.75" customHeight="1" thickBot="1">
      <c r="A10" s="166"/>
      <c r="B10" s="166"/>
      <c r="C10" s="166"/>
      <c r="D10" s="166"/>
      <c r="E10" s="166"/>
      <c r="F10" s="166"/>
      <c r="G10" s="166"/>
      <c r="H10" s="166"/>
      <c r="I10" s="166"/>
      <c r="O10" s="3"/>
      <c r="P10" s="2"/>
      <c r="Q10" s="2"/>
      <c r="R10" s="2"/>
    </row>
    <row r="11" spans="1:16" ht="31.5" customHeight="1">
      <c r="A11" s="566" t="s">
        <v>86</v>
      </c>
      <c r="B11" s="569" t="s">
        <v>82</v>
      </c>
      <c r="C11" s="569"/>
      <c r="D11" s="561" t="s">
        <v>4</v>
      </c>
      <c r="E11" s="561"/>
      <c r="F11" s="561"/>
      <c r="G11" s="406" t="s">
        <v>92</v>
      </c>
      <c r="H11" s="561" t="s">
        <v>84</v>
      </c>
      <c r="I11" s="561"/>
      <c r="J11" s="406" t="s">
        <v>139</v>
      </c>
      <c r="K11" s="561" t="s">
        <v>141</v>
      </c>
      <c r="L11" s="561"/>
      <c r="M11" s="561" t="s">
        <v>142</v>
      </c>
      <c r="N11" s="562"/>
      <c r="O11" s="589" t="s">
        <v>19</v>
      </c>
      <c r="P11" s="444"/>
    </row>
    <row r="12" spans="1:16" ht="39" thickBot="1">
      <c r="A12" s="568"/>
      <c r="B12" s="588"/>
      <c r="C12" s="588"/>
      <c r="D12" s="396" t="s">
        <v>83</v>
      </c>
      <c r="E12" s="396" t="s">
        <v>5</v>
      </c>
      <c r="F12" s="396" t="s">
        <v>216</v>
      </c>
      <c r="G12" s="396" t="s">
        <v>118</v>
      </c>
      <c r="H12" s="396" t="s">
        <v>85</v>
      </c>
      <c r="I12" s="396" t="s">
        <v>5</v>
      </c>
      <c r="J12" s="396" t="s">
        <v>5</v>
      </c>
      <c r="K12" s="407" t="s">
        <v>140</v>
      </c>
      <c r="L12" s="408" t="s">
        <v>5</v>
      </c>
      <c r="M12" s="407" t="s">
        <v>140</v>
      </c>
      <c r="N12" s="409" t="s">
        <v>5</v>
      </c>
      <c r="O12" s="413" t="s">
        <v>102</v>
      </c>
      <c r="P12" s="274" t="s">
        <v>20</v>
      </c>
    </row>
    <row r="13" spans="1:16" ht="14.25">
      <c r="A13" s="68"/>
      <c r="B13" s="590"/>
      <c r="C13" s="591"/>
      <c r="D13" s="46"/>
      <c r="E13" s="414"/>
      <c r="F13" s="61"/>
      <c r="G13" s="62"/>
      <c r="H13" s="36"/>
      <c r="I13" s="303"/>
      <c r="J13" s="62"/>
      <c r="K13" s="202"/>
      <c r="L13" s="304"/>
      <c r="M13" s="202"/>
      <c r="N13" s="304"/>
      <c r="O13" s="258"/>
      <c r="P13" s="258"/>
    </row>
    <row r="14" spans="1:16" ht="14.25">
      <c r="A14" s="68"/>
      <c r="B14" s="534"/>
      <c r="C14" s="535"/>
      <c r="D14" s="46"/>
      <c r="E14" s="34"/>
      <c r="F14" s="61"/>
      <c r="G14" s="62"/>
      <c r="H14" s="36"/>
      <c r="I14" s="47"/>
      <c r="J14" s="181"/>
      <c r="K14" s="202"/>
      <c r="L14" s="203"/>
      <c r="M14" s="202"/>
      <c r="N14" s="203"/>
      <c r="O14" s="258"/>
      <c r="P14" s="258"/>
    </row>
    <row r="15" spans="1:16" ht="14.25">
      <c r="A15" s="68"/>
      <c r="B15" s="235"/>
      <c r="C15" s="236"/>
      <c r="D15" s="46"/>
      <c r="E15" s="34"/>
      <c r="F15" s="61"/>
      <c r="G15" s="62"/>
      <c r="H15" s="36"/>
      <c r="I15" s="47"/>
      <c r="J15" s="181"/>
      <c r="K15" s="202"/>
      <c r="L15" s="203"/>
      <c r="M15" s="202"/>
      <c r="N15" s="203"/>
      <c r="O15" s="258"/>
      <c r="P15" s="258"/>
    </row>
    <row r="16" spans="1:16" ht="14.25">
      <c r="A16" s="69"/>
      <c r="B16" s="534"/>
      <c r="C16" s="535"/>
      <c r="D16" s="48"/>
      <c r="E16" s="33"/>
      <c r="F16" s="63"/>
      <c r="G16" s="64"/>
      <c r="H16" s="43"/>
      <c r="I16" s="49"/>
      <c r="J16" s="181"/>
      <c r="K16" s="204"/>
      <c r="L16" s="205"/>
      <c r="M16" s="204"/>
      <c r="N16" s="205"/>
      <c r="O16" s="258"/>
      <c r="P16" s="258"/>
    </row>
    <row r="17" spans="1:16" ht="14.25">
      <c r="A17" s="69"/>
      <c r="B17" s="534"/>
      <c r="C17" s="535"/>
      <c r="D17" s="48"/>
      <c r="E17" s="33"/>
      <c r="F17" s="63"/>
      <c r="G17" s="64"/>
      <c r="H17" s="43"/>
      <c r="I17" s="49"/>
      <c r="J17" s="181"/>
      <c r="K17" s="206"/>
      <c r="L17" s="207"/>
      <c r="M17" s="206"/>
      <c r="N17" s="207"/>
      <c r="O17" s="258"/>
      <c r="P17" s="258"/>
    </row>
    <row r="18" spans="1:16" ht="15" thickBot="1">
      <c r="A18" s="70"/>
      <c r="B18" s="536"/>
      <c r="C18" s="537"/>
      <c r="D18" s="50"/>
      <c r="E18" s="51"/>
      <c r="F18" s="65"/>
      <c r="G18" s="66"/>
      <c r="H18" s="44"/>
      <c r="I18" s="52"/>
      <c r="J18" s="181"/>
      <c r="K18" s="206"/>
      <c r="L18" s="207"/>
      <c r="M18" s="206"/>
      <c r="N18" s="207"/>
      <c r="O18" s="258"/>
      <c r="P18" s="258"/>
    </row>
    <row r="19" spans="1:16" ht="24" customHeight="1" thickBot="1">
      <c r="A19" s="53"/>
      <c r="B19" s="53"/>
      <c r="C19" s="53"/>
      <c r="D19" s="524" t="s">
        <v>1</v>
      </c>
      <c r="E19" s="525"/>
      <c r="F19" s="162"/>
      <c r="G19" s="163">
        <f>SUM(G13:G18)</f>
        <v>0</v>
      </c>
      <c r="H19" s="25"/>
      <c r="I19" s="25"/>
      <c r="J19" s="25"/>
      <c r="K19" s="25"/>
      <c r="L19" s="25"/>
      <c r="M19" s="25"/>
      <c r="N19" s="25"/>
      <c r="O19" s="272">
        <f>SUM(O13:O18)</f>
        <v>0</v>
      </c>
      <c r="P19" s="35"/>
    </row>
    <row r="20" spans="1:16" ht="15.75">
      <c r="A20" s="37"/>
      <c r="B20" s="37"/>
      <c r="C20" s="37"/>
      <c r="D20" s="8"/>
      <c r="E20" s="324"/>
      <c r="F20" s="327"/>
      <c r="G20" s="327"/>
      <c r="H20" s="325"/>
      <c r="I20" s="325"/>
      <c r="J20" s="325"/>
      <c r="K20" s="325"/>
      <c r="L20" s="325"/>
      <c r="M20" s="325"/>
      <c r="N20" s="325"/>
      <c r="O20" s="326"/>
      <c r="P20" s="35"/>
    </row>
    <row r="21" spans="1:16" ht="15.75">
      <c r="A21" s="37"/>
      <c r="B21" s="37"/>
      <c r="C21" s="37"/>
      <c r="D21" s="8"/>
      <c r="E21" s="324"/>
      <c r="F21" s="327"/>
      <c r="G21" s="327"/>
      <c r="H21" s="325"/>
      <c r="I21" s="325"/>
      <c r="J21" s="325"/>
      <c r="K21" s="325"/>
      <c r="L21" s="325"/>
      <c r="M21" s="325"/>
      <c r="N21" s="325"/>
      <c r="O21" s="326"/>
      <c r="P21" s="35"/>
    </row>
    <row r="22" spans="1:14" ht="15.75">
      <c r="A22" s="305" t="s">
        <v>185</v>
      </c>
      <c r="B22" s="7"/>
      <c r="C22" s="8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5.75">
      <c r="A23" s="305"/>
      <c r="B23" s="7"/>
      <c r="C23" s="8"/>
      <c r="D23" s="9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5" customHeight="1">
      <c r="A24" s="523"/>
      <c r="B24" s="523"/>
      <c r="C24" s="523"/>
      <c r="D24" s="523"/>
      <c r="E24" s="523"/>
      <c r="F24" s="523"/>
      <c r="G24" s="523"/>
      <c r="H24" s="523"/>
      <c r="I24" s="523"/>
      <c r="J24" s="161"/>
      <c r="K24" s="161"/>
      <c r="L24" s="161"/>
      <c r="M24" s="161"/>
      <c r="N24" s="161"/>
    </row>
    <row r="25" spans="1:14" ht="35.25" customHeight="1">
      <c r="A25" s="13" t="s">
        <v>31</v>
      </c>
      <c r="B25" s="15"/>
      <c r="C25" s="15"/>
      <c r="D25" s="9"/>
      <c r="E25" s="10"/>
      <c r="F25" s="10"/>
      <c r="G25" s="10"/>
      <c r="J25" s="161"/>
      <c r="K25" s="161"/>
      <c r="L25" s="161"/>
      <c r="M25" s="161"/>
      <c r="N25" s="161"/>
    </row>
    <row r="26" spans="1:14" ht="15">
      <c r="A26" s="31"/>
      <c r="B26" s="12"/>
      <c r="C26" s="12"/>
      <c r="D26" s="12"/>
      <c r="E26" s="10"/>
      <c r="F26" s="10"/>
      <c r="G26" s="10"/>
      <c r="J26" s="161"/>
      <c r="K26" s="161"/>
      <c r="L26" s="161"/>
      <c r="M26" s="161"/>
      <c r="N26" s="59" t="s">
        <v>10</v>
      </c>
    </row>
    <row r="27" spans="1:14" ht="15">
      <c r="A27" s="15"/>
      <c r="B27" s="10"/>
      <c r="C27" s="10"/>
      <c r="D27" s="9"/>
      <c r="E27" s="16"/>
      <c r="F27" s="16"/>
      <c r="G27" s="16"/>
      <c r="J27" s="10"/>
      <c r="K27" s="10"/>
      <c r="L27" s="10"/>
      <c r="M27" s="10"/>
      <c r="N27" s="10"/>
    </row>
    <row r="28" spans="10:14" ht="15">
      <c r="J28" s="10"/>
      <c r="K28" s="10"/>
      <c r="L28" s="10"/>
      <c r="M28" s="10"/>
      <c r="N28" s="246" t="s">
        <v>0</v>
      </c>
    </row>
    <row r="29" spans="10:14" ht="14.25">
      <c r="J29" s="10"/>
      <c r="K29" s="10"/>
      <c r="L29" s="10"/>
      <c r="M29" s="10"/>
      <c r="N29" s="10"/>
    </row>
    <row r="30" spans="10:14" ht="15">
      <c r="J30" s="59"/>
      <c r="K30" s="59"/>
      <c r="L30" s="59"/>
      <c r="M30" s="59"/>
      <c r="N30" s="59"/>
    </row>
    <row r="31" spans="10:14" ht="14.25">
      <c r="J31" s="10"/>
      <c r="K31" s="10"/>
      <c r="L31" s="10"/>
      <c r="M31" s="10"/>
      <c r="N31" s="10"/>
    </row>
    <row r="32" spans="10:14" ht="14.25">
      <c r="J32" s="10"/>
      <c r="K32" s="10"/>
      <c r="L32" s="10"/>
      <c r="M32" s="10"/>
      <c r="N32" s="10"/>
    </row>
    <row r="33" spans="10:14" ht="14.25">
      <c r="J33" s="10"/>
      <c r="K33" s="10"/>
      <c r="L33" s="10"/>
      <c r="M33" s="10"/>
      <c r="N33" s="10"/>
    </row>
  </sheetData>
  <sheetProtection/>
  <mergeCells count="18">
    <mergeCell ref="D19:E19"/>
    <mergeCell ref="A24:I24"/>
    <mergeCell ref="O11:P11"/>
    <mergeCell ref="B13:C13"/>
    <mergeCell ref="B14:C14"/>
    <mergeCell ref="B16:C16"/>
    <mergeCell ref="B17:C17"/>
    <mergeCell ref="B18:C18"/>
    <mergeCell ref="A3:P3"/>
    <mergeCell ref="A5:C5"/>
    <mergeCell ref="D5:P5"/>
    <mergeCell ref="A8:P8"/>
    <mergeCell ref="A11:A12"/>
    <mergeCell ref="B11:C12"/>
    <mergeCell ref="D11:F11"/>
    <mergeCell ref="H11:I11"/>
    <mergeCell ref="K11:L11"/>
    <mergeCell ref="M11:N11"/>
  </mergeCells>
  <printOptions horizontalCentered="1"/>
  <pageMargins left="0.46" right="0.47" top="0.77" bottom="0.49" header="0.5118110236220472" footer="0.34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showGridLines="0" zoomScale="80" zoomScaleNormal="80" zoomScalePageLayoutView="80" workbookViewId="0" topLeftCell="A4">
      <selection activeCell="G15" sqref="G15"/>
    </sheetView>
  </sheetViews>
  <sheetFormatPr defaultColWidth="9.140625" defaultRowHeight="12.75"/>
  <cols>
    <col min="1" max="1" width="25.7109375" style="18" customWidth="1"/>
    <col min="2" max="2" width="16.140625" style="18" customWidth="1"/>
    <col min="3" max="3" width="17.7109375" style="18" customWidth="1"/>
    <col min="4" max="4" width="11.8515625" style="18" customWidth="1"/>
    <col min="5" max="5" width="10.140625" style="4" bestFit="1" customWidth="1"/>
    <col min="6" max="6" width="14.57421875" style="4" bestFit="1" customWidth="1"/>
    <col min="7" max="7" width="14.140625" style="4" customWidth="1"/>
    <col min="8" max="8" width="13.57421875" style="4" customWidth="1"/>
    <col min="9" max="9" width="12.421875" style="2" customWidth="1"/>
    <col min="10" max="10" width="12.57421875" style="2" customWidth="1"/>
    <col min="11" max="11" width="6.00390625" style="2" customWidth="1"/>
    <col min="12" max="12" width="11.7109375" style="2" customWidth="1"/>
    <col min="13" max="13" width="6.00390625" style="2" customWidth="1"/>
    <col min="14" max="14" width="13.8515625" style="2" customWidth="1"/>
    <col min="15" max="15" width="14.57421875" style="4" bestFit="1" customWidth="1"/>
    <col min="16" max="16" width="13.140625" style="4" customWidth="1"/>
    <col min="17" max="16384" width="9.140625" style="4" customWidth="1"/>
  </cols>
  <sheetData>
    <row r="1" ht="15.75">
      <c r="P1" s="230" t="s">
        <v>136</v>
      </c>
    </row>
    <row r="3" spans="1:22" s="29" customFormat="1" ht="95.25" customHeight="1">
      <c r="A3" s="445" t="s">
        <v>151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7"/>
      <c r="Q3" s="168"/>
      <c r="R3" s="168"/>
      <c r="S3" s="84"/>
      <c r="T3" s="84"/>
      <c r="U3" s="84"/>
      <c r="V3" s="84"/>
    </row>
    <row r="4" spans="1:22" s="29" customFormat="1" ht="13.5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</row>
    <row r="5" spans="1:16" ht="19.5" customHeight="1">
      <c r="A5" s="504" t="s">
        <v>87</v>
      </c>
      <c r="B5" s="505"/>
      <c r="C5" s="506"/>
      <c r="D5" s="481" t="str">
        <f>+S_Frontespizio!$E$10</f>
        <v> denominazione del beneficiario</v>
      </c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3"/>
    </row>
    <row r="6" spans="9:14" ht="14.25">
      <c r="I6" s="4"/>
      <c r="J6" s="4"/>
      <c r="K6" s="4"/>
      <c r="L6" s="4"/>
      <c r="M6" s="4"/>
      <c r="N6" s="4"/>
    </row>
    <row r="8" spans="1:18" ht="27" customHeight="1">
      <c r="A8" s="538" t="s">
        <v>112</v>
      </c>
      <c r="B8" s="539"/>
      <c r="C8" s="539"/>
      <c r="D8" s="539"/>
      <c r="E8" s="539"/>
      <c r="F8" s="539"/>
      <c r="G8" s="539"/>
      <c r="H8" s="539"/>
      <c r="I8" s="539"/>
      <c r="J8" s="539"/>
      <c r="K8" s="539"/>
      <c r="L8" s="539"/>
      <c r="M8" s="539"/>
      <c r="N8" s="539"/>
      <c r="O8" s="539"/>
      <c r="P8" s="540"/>
      <c r="Q8" s="2"/>
      <c r="R8" s="2"/>
    </row>
    <row r="9" spans="1:18" ht="12.75" customHeight="1">
      <c r="A9" s="159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3"/>
      <c r="P9" s="2"/>
      <c r="Q9" s="2"/>
      <c r="R9" s="2"/>
    </row>
    <row r="10" spans="1:18" ht="27.75" customHeight="1" thickBot="1">
      <c r="A10" s="166"/>
      <c r="B10" s="166"/>
      <c r="C10" s="166"/>
      <c r="D10" s="166"/>
      <c r="E10" s="166"/>
      <c r="F10" s="166"/>
      <c r="G10" s="166"/>
      <c r="H10" s="166"/>
      <c r="I10" s="166"/>
      <c r="O10" s="3"/>
      <c r="P10" s="2"/>
      <c r="Q10" s="2"/>
      <c r="R10" s="2"/>
    </row>
    <row r="11" spans="1:16" ht="31.5" customHeight="1">
      <c r="A11" s="566" t="s">
        <v>86</v>
      </c>
      <c r="B11" s="569" t="s">
        <v>82</v>
      </c>
      <c r="C11" s="569"/>
      <c r="D11" s="561" t="s">
        <v>4</v>
      </c>
      <c r="E11" s="561"/>
      <c r="F11" s="561"/>
      <c r="G11" s="406" t="s">
        <v>92</v>
      </c>
      <c r="H11" s="561" t="s">
        <v>84</v>
      </c>
      <c r="I11" s="561"/>
      <c r="J11" s="406" t="s">
        <v>139</v>
      </c>
      <c r="K11" s="561" t="s">
        <v>141</v>
      </c>
      <c r="L11" s="561"/>
      <c r="M11" s="561" t="s">
        <v>142</v>
      </c>
      <c r="N11" s="562"/>
      <c r="O11" s="589" t="s">
        <v>19</v>
      </c>
      <c r="P11" s="444"/>
    </row>
    <row r="12" spans="1:16" ht="39" thickBot="1">
      <c r="A12" s="568"/>
      <c r="B12" s="588"/>
      <c r="C12" s="588"/>
      <c r="D12" s="396" t="s">
        <v>83</v>
      </c>
      <c r="E12" s="396" t="s">
        <v>5</v>
      </c>
      <c r="F12" s="396" t="s">
        <v>216</v>
      </c>
      <c r="G12" s="396" t="s">
        <v>118</v>
      </c>
      <c r="H12" s="396" t="s">
        <v>85</v>
      </c>
      <c r="I12" s="396" t="s">
        <v>5</v>
      </c>
      <c r="J12" s="396" t="s">
        <v>5</v>
      </c>
      <c r="K12" s="407" t="s">
        <v>140</v>
      </c>
      <c r="L12" s="408" t="s">
        <v>5</v>
      </c>
      <c r="M12" s="407" t="s">
        <v>140</v>
      </c>
      <c r="N12" s="409" t="s">
        <v>5</v>
      </c>
      <c r="O12" s="413" t="s">
        <v>102</v>
      </c>
      <c r="P12" s="274" t="s">
        <v>20</v>
      </c>
    </row>
    <row r="13" spans="1:16" ht="14.25">
      <c r="A13" s="68"/>
      <c r="B13" s="590"/>
      <c r="C13" s="591"/>
      <c r="D13" s="46"/>
      <c r="E13" s="414"/>
      <c r="F13" s="61"/>
      <c r="G13" s="62"/>
      <c r="H13" s="36"/>
      <c r="I13" s="303"/>
      <c r="J13" s="62"/>
      <c r="K13" s="202"/>
      <c r="L13" s="304"/>
      <c r="M13" s="202"/>
      <c r="N13" s="304"/>
      <c r="O13" s="258"/>
      <c r="P13" s="258"/>
    </row>
    <row r="14" spans="1:16" ht="14.25">
      <c r="A14" s="68"/>
      <c r="B14" s="534"/>
      <c r="C14" s="535"/>
      <c r="D14" s="46"/>
      <c r="E14" s="34"/>
      <c r="F14" s="61"/>
      <c r="G14" s="62"/>
      <c r="H14" s="36"/>
      <c r="I14" s="47"/>
      <c r="J14" s="181"/>
      <c r="K14" s="202"/>
      <c r="L14" s="203"/>
      <c r="M14" s="202"/>
      <c r="N14" s="203"/>
      <c r="O14" s="258"/>
      <c r="P14" s="258"/>
    </row>
    <row r="15" spans="1:16" ht="14.25">
      <c r="A15" s="68"/>
      <c r="B15" s="235"/>
      <c r="C15" s="236"/>
      <c r="D15" s="46"/>
      <c r="E15" s="34"/>
      <c r="F15" s="61"/>
      <c r="G15" s="62"/>
      <c r="H15" s="36"/>
      <c r="I15" s="47"/>
      <c r="J15" s="181"/>
      <c r="K15" s="202"/>
      <c r="L15" s="203"/>
      <c r="M15" s="202"/>
      <c r="N15" s="203"/>
      <c r="O15" s="258"/>
      <c r="P15" s="258"/>
    </row>
    <row r="16" spans="1:16" ht="14.25">
      <c r="A16" s="69"/>
      <c r="B16" s="534"/>
      <c r="C16" s="535"/>
      <c r="D16" s="48"/>
      <c r="E16" s="33"/>
      <c r="F16" s="63"/>
      <c r="G16" s="64"/>
      <c r="H16" s="43"/>
      <c r="I16" s="49"/>
      <c r="J16" s="181"/>
      <c r="K16" s="204"/>
      <c r="L16" s="205"/>
      <c r="M16" s="204"/>
      <c r="N16" s="205"/>
      <c r="O16" s="258"/>
      <c r="P16" s="258"/>
    </row>
    <row r="17" spans="1:16" ht="14.25">
      <c r="A17" s="69"/>
      <c r="B17" s="534"/>
      <c r="C17" s="535"/>
      <c r="D17" s="48"/>
      <c r="E17" s="33"/>
      <c r="F17" s="63"/>
      <c r="G17" s="64"/>
      <c r="H17" s="43"/>
      <c r="I17" s="49"/>
      <c r="J17" s="181"/>
      <c r="K17" s="206"/>
      <c r="L17" s="207"/>
      <c r="M17" s="206"/>
      <c r="N17" s="207"/>
      <c r="O17" s="258"/>
      <c r="P17" s="258"/>
    </row>
    <row r="18" spans="1:16" ht="15" thickBot="1">
      <c r="A18" s="70"/>
      <c r="B18" s="536"/>
      <c r="C18" s="537"/>
      <c r="D18" s="50"/>
      <c r="E18" s="51"/>
      <c r="F18" s="65"/>
      <c r="G18" s="66"/>
      <c r="H18" s="44"/>
      <c r="I18" s="52"/>
      <c r="J18" s="181"/>
      <c r="K18" s="206"/>
      <c r="L18" s="207"/>
      <c r="M18" s="206"/>
      <c r="N18" s="207"/>
      <c r="O18" s="258"/>
      <c r="P18" s="258"/>
    </row>
    <row r="19" spans="1:16" ht="16.5" thickBot="1">
      <c r="A19" s="53"/>
      <c r="B19" s="53"/>
      <c r="C19" s="53"/>
      <c r="D19" s="524" t="s">
        <v>1</v>
      </c>
      <c r="E19" s="525"/>
      <c r="F19" s="162"/>
      <c r="G19" s="163">
        <f>SUM(G13:G18)</f>
        <v>0</v>
      </c>
      <c r="H19" s="25"/>
      <c r="I19" s="25"/>
      <c r="J19" s="25"/>
      <c r="K19" s="25"/>
      <c r="L19" s="25"/>
      <c r="M19" s="25"/>
      <c r="N19" s="25"/>
      <c r="O19" s="272">
        <f>SUM(O13:O18)</f>
        <v>0</v>
      </c>
      <c r="P19" s="35"/>
    </row>
    <row r="20" spans="1:14" ht="15.75">
      <c r="A20" s="5"/>
      <c r="B20" s="7"/>
      <c r="C20" s="8"/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5" customHeight="1">
      <c r="A21" s="523" t="s">
        <v>117</v>
      </c>
      <c r="B21" s="523"/>
      <c r="C21" s="523"/>
      <c r="D21" s="523"/>
      <c r="E21" s="523"/>
      <c r="F21" s="523"/>
      <c r="G21" s="523"/>
      <c r="H21" s="523"/>
      <c r="I21" s="523"/>
      <c r="J21" s="161"/>
      <c r="K21" s="161"/>
      <c r="L21" s="161"/>
      <c r="M21" s="161"/>
      <c r="N21" s="161"/>
    </row>
    <row r="22" spans="1:14" ht="35.25" customHeight="1">
      <c r="A22" s="13" t="s">
        <v>31</v>
      </c>
      <c r="B22" s="15"/>
      <c r="C22" s="15"/>
      <c r="D22" s="9"/>
      <c r="E22" s="10"/>
      <c r="F22" s="10"/>
      <c r="G22" s="10"/>
      <c r="J22" s="161"/>
      <c r="K22" s="161"/>
      <c r="L22" s="161"/>
      <c r="M22" s="161"/>
      <c r="N22" s="161"/>
    </row>
    <row r="23" spans="1:14" ht="15">
      <c r="A23" s="31"/>
      <c r="B23" s="12"/>
      <c r="C23" s="12"/>
      <c r="D23" s="12"/>
      <c r="E23" s="10"/>
      <c r="F23" s="10"/>
      <c r="G23" s="10"/>
      <c r="J23" s="161"/>
      <c r="K23" s="161"/>
      <c r="L23" s="161"/>
      <c r="M23" s="161"/>
      <c r="N23" s="59" t="s">
        <v>10</v>
      </c>
    </row>
    <row r="24" spans="1:14" ht="15">
      <c r="A24" s="15"/>
      <c r="B24" s="10"/>
      <c r="C24" s="10"/>
      <c r="D24" s="9"/>
      <c r="E24" s="16"/>
      <c r="F24" s="16"/>
      <c r="G24" s="16"/>
      <c r="J24" s="10"/>
      <c r="K24" s="10"/>
      <c r="L24" s="10"/>
      <c r="M24" s="10"/>
      <c r="N24" s="10"/>
    </row>
    <row r="25" spans="10:14" ht="15">
      <c r="J25" s="10"/>
      <c r="K25" s="10"/>
      <c r="L25" s="10"/>
      <c r="M25" s="10"/>
      <c r="N25" s="246" t="s">
        <v>0</v>
      </c>
    </row>
    <row r="26" spans="10:14" ht="14.25">
      <c r="J26" s="10"/>
      <c r="K26" s="10"/>
      <c r="L26" s="10"/>
      <c r="M26" s="10"/>
      <c r="N26" s="10"/>
    </row>
    <row r="27" spans="10:14" ht="15">
      <c r="J27" s="59"/>
      <c r="K27" s="59"/>
      <c r="L27" s="59"/>
      <c r="M27" s="59"/>
      <c r="N27" s="59"/>
    </row>
    <row r="28" spans="10:14" ht="14.25">
      <c r="J28" s="10"/>
      <c r="K28" s="10"/>
      <c r="L28" s="10"/>
      <c r="M28" s="10"/>
      <c r="N28" s="10"/>
    </row>
    <row r="29" spans="10:14" ht="14.25">
      <c r="J29" s="10"/>
      <c r="K29" s="10"/>
      <c r="L29" s="10"/>
      <c r="M29" s="10"/>
      <c r="N29" s="10"/>
    </row>
    <row r="30" spans="10:14" ht="14.25">
      <c r="J30" s="10"/>
      <c r="K30" s="10"/>
      <c r="L30" s="10"/>
      <c r="M30" s="10"/>
      <c r="N30" s="10"/>
    </row>
  </sheetData>
  <sheetProtection/>
  <mergeCells count="18">
    <mergeCell ref="A8:P8"/>
    <mergeCell ref="O11:P11"/>
    <mergeCell ref="D19:E19"/>
    <mergeCell ref="H11:I11"/>
    <mergeCell ref="A3:P3"/>
    <mergeCell ref="A5:C5"/>
    <mergeCell ref="D5:P5"/>
    <mergeCell ref="M11:N11"/>
    <mergeCell ref="A21:I21"/>
    <mergeCell ref="A11:A12"/>
    <mergeCell ref="B11:C12"/>
    <mergeCell ref="D11:F11"/>
    <mergeCell ref="B17:C17"/>
    <mergeCell ref="K11:L11"/>
    <mergeCell ref="B13:C13"/>
    <mergeCell ref="B14:C14"/>
    <mergeCell ref="B16:C16"/>
    <mergeCell ref="B18:C18"/>
  </mergeCells>
  <printOptions horizontalCentered="1"/>
  <pageMargins left="0.46" right="0.47" top="0.77" bottom="0.49" header="0.5118110236220472" footer="0.34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showGridLines="0" zoomScale="80" zoomScaleNormal="80" zoomScalePageLayoutView="90" workbookViewId="0" topLeftCell="A1">
      <pane ySplit="12" topLeftCell="A13" activePane="bottomLeft" state="frozen"/>
      <selection pane="topLeft" activeCell="A1" sqref="A1"/>
      <selection pane="bottomLeft" activeCell="A15" sqref="A15"/>
    </sheetView>
  </sheetViews>
  <sheetFormatPr defaultColWidth="9.140625" defaultRowHeight="12.75"/>
  <cols>
    <col min="1" max="1" width="17.57421875" style="18" customWidth="1"/>
    <col min="2" max="2" width="14.7109375" style="18" customWidth="1"/>
    <col min="3" max="5" width="17.7109375" style="18" customWidth="1"/>
    <col min="6" max="6" width="11.8515625" style="18" customWidth="1"/>
    <col min="7" max="7" width="10.140625" style="4" bestFit="1" customWidth="1"/>
    <col min="8" max="8" width="14.57421875" style="4" bestFit="1" customWidth="1"/>
    <col min="9" max="9" width="14.57421875" style="4" customWidth="1"/>
    <col min="10" max="10" width="16.8515625" style="4" customWidth="1"/>
    <col min="11" max="11" width="12.421875" style="2" customWidth="1"/>
    <col min="12" max="12" width="12.57421875" style="2" customWidth="1"/>
    <col min="13" max="13" width="6.00390625" style="2" customWidth="1"/>
    <col min="14" max="14" width="11.7109375" style="2" customWidth="1"/>
    <col min="15" max="15" width="6.00390625" style="2" customWidth="1"/>
    <col min="16" max="16" width="13.8515625" style="2" customWidth="1"/>
    <col min="17" max="17" width="14.57421875" style="4" bestFit="1" customWidth="1"/>
    <col min="18" max="18" width="13.140625" style="4" customWidth="1"/>
    <col min="19" max="16384" width="9.140625" style="4" customWidth="1"/>
  </cols>
  <sheetData>
    <row r="1" ht="15.75">
      <c r="R1" s="230" t="s">
        <v>137</v>
      </c>
    </row>
    <row r="3" spans="1:24" s="29" customFormat="1" ht="71.25" customHeight="1">
      <c r="A3" s="445" t="s">
        <v>151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7"/>
      <c r="S3" s="168"/>
      <c r="T3" s="168"/>
      <c r="U3" s="84"/>
      <c r="V3" s="84"/>
      <c r="W3" s="84"/>
      <c r="X3" s="84"/>
    </row>
    <row r="4" spans="1:24" s="29" customFormat="1" ht="13.5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</row>
    <row r="5" spans="1:18" ht="19.5" customHeight="1">
      <c r="A5" s="504" t="s">
        <v>87</v>
      </c>
      <c r="B5" s="505"/>
      <c r="C5" s="505"/>
      <c r="D5" s="505"/>
      <c r="E5" s="506"/>
      <c r="F5" s="481" t="str">
        <f>+S_Frontespizio!$E$10</f>
        <v> denominazione del beneficiario</v>
      </c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3"/>
    </row>
    <row r="6" spans="11:16" ht="14.25">
      <c r="K6" s="4"/>
      <c r="L6" s="4"/>
      <c r="M6" s="4"/>
      <c r="N6" s="4"/>
      <c r="O6" s="4"/>
      <c r="P6" s="4"/>
    </row>
    <row r="8" spans="1:20" ht="27" customHeight="1">
      <c r="A8" s="538" t="s">
        <v>169</v>
      </c>
      <c r="B8" s="539"/>
      <c r="C8" s="539"/>
      <c r="D8" s="539"/>
      <c r="E8" s="539"/>
      <c r="F8" s="539"/>
      <c r="G8" s="539"/>
      <c r="H8" s="539"/>
      <c r="I8" s="539"/>
      <c r="J8" s="539"/>
      <c r="K8" s="539"/>
      <c r="L8" s="539"/>
      <c r="M8" s="539"/>
      <c r="N8" s="539"/>
      <c r="O8" s="539"/>
      <c r="P8" s="539"/>
      <c r="Q8" s="539"/>
      <c r="R8" s="540"/>
      <c r="S8" s="2"/>
      <c r="T8" s="2"/>
    </row>
    <row r="9" spans="1:20" ht="15.75" customHeight="1" thickBot="1">
      <c r="A9" s="159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3"/>
      <c r="R9" s="2"/>
      <c r="S9" s="2"/>
      <c r="T9" s="2"/>
    </row>
    <row r="10" spans="1:20" ht="31.5" customHeight="1">
      <c r="A10" s="566" t="s">
        <v>174</v>
      </c>
      <c r="B10" s="569" t="s">
        <v>24</v>
      </c>
      <c r="C10" s="569" t="s">
        <v>93</v>
      </c>
      <c r="D10" s="569"/>
      <c r="E10" s="569"/>
      <c r="F10" s="569" t="s">
        <v>4</v>
      </c>
      <c r="G10" s="569"/>
      <c r="H10" s="569"/>
      <c r="I10" s="405" t="s">
        <v>92</v>
      </c>
      <c r="J10" s="570" t="s">
        <v>84</v>
      </c>
      <c r="K10" s="570"/>
      <c r="L10" s="406" t="s">
        <v>139</v>
      </c>
      <c r="M10" s="561" t="s">
        <v>141</v>
      </c>
      <c r="N10" s="561"/>
      <c r="O10" s="561" t="s">
        <v>142</v>
      </c>
      <c r="P10" s="562"/>
      <c r="Q10" s="589" t="s">
        <v>19</v>
      </c>
      <c r="R10" s="444"/>
      <c r="S10" s="2"/>
      <c r="T10" s="2"/>
    </row>
    <row r="11" spans="1:20" ht="15">
      <c r="A11" s="567"/>
      <c r="B11" s="563"/>
      <c r="C11" s="564" t="s">
        <v>90</v>
      </c>
      <c r="D11" s="563" t="s">
        <v>214</v>
      </c>
      <c r="E11" s="563"/>
      <c r="F11" s="564" t="s">
        <v>91</v>
      </c>
      <c r="G11" s="564" t="s">
        <v>5</v>
      </c>
      <c r="H11" s="564" t="s">
        <v>216</v>
      </c>
      <c r="I11" s="564" t="s">
        <v>118</v>
      </c>
      <c r="J11" s="564" t="s">
        <v>85</v>
      </c>
      <c r="K11" s="564" t="s">
        <v>5</v>
      </c>
      <c r="L11" s="564" t="s">
        <v>5</v>
      </c>
      <c r="M11" s="574" t="s">
        <v>140</v>
      </c>
      <c r="N11" s="576" t="s">
        <v>5</v>
      </c>
      <c r="O11" s="574" t="s">
        <v>140</v>
      </c>
      <c r="P11" s="572" t="s">
        <v>5</v>
      </c>
      <c r="Q11" s="592" t="s">
        <v>98</v>
      </c>
      <c r="R11" s="594" t="s">
        <v>20</v>
      </c>
      <c r="S11" s="2"/>
      <c r="T11" s="2"/>
    </row>
    <row r="12" spans="1:20" ht="15" thickBot="1">
      <c r="A12" s="568"/>
      <c r="B12" s="588"/>
      <c r="C12" s="565"/>
      <c r="D12" s="396" t="s">
        <v>212</v>
      </c>
      <c r="E12" s="396" t="s">
        <v>219</v>
      </c>
      <c r="F12" s="565"/>
      <c r="G12" s="565"/>
      <c r="H12" s="565"/>
      <c r="I12" s="565"/>
      <c r="J12" s="565"/>
      <c r="K12" s="565"/>
      <c r="L12" s="565"/>
      <c r="M12" s="575"/>
      <c r="N12" s="577"/>
      <c r="O12" s="575"/>
      <c r="P12" s="573"/>
      <c r="Q12" s="593"/>
      <c r="R12" s="595"/>
      <c r="S12" s="2"/>
      <c r="T12" s="2"/>
    </row>
    <row r="13" spans="1:20" ht="18" customHeight="1">
      <c r="A13" s="179"/>
      <c r="B13" s="284"/>
      <c r="C13" s="68"/>
      <c r="D13" s="402"/>
      <c r="E13" s="47"/>
      <c r="F13" s="36"/>
      <c r="G13" s="303"/>
      <c r="H13" s="181"/>
      <c r="I13" s="62"/>
      <c r="J13" s="202"/>
      <c r="K13" s="304"/>
      <c r="L13" s="62"/>
      <c r="M13" s="202"/>
      <c r="N13" s="304"/>
      <c r="O13" s="202"/>
      <c r="P13" s="304"/>
      <c r="Q13" s="258"/>
      <c r="R13" s="258"/>
      <c r="S13" s="2"/>
      <c r="T13" s="2"/>
    </row>
    <row r="14" spans="1:20" ht="18" customHeight="1">
      <c r="A14" s="179"/>
      <c r="B14" s="284"/>
      <c r="C14" s="68"/>
      <c r="D14" s="402"/>
      <c r="E14" s="47"/>
      <c r="F14" s="36"/>
      <c r="G14" s="303"/>
      <c r="H14" s="181"/>
      <c r="I14" s="62"/>
      <c r="J14" s="202"/>
      <c r="K14" s="304"/>
      <c r="L14" s="199"/>
      <c r="M14" s="202"/>
      <c r="N14" s="304"/>
      <c r="O14" s="202"/>
      <c r="P14" s="304"/>
      <c r="Q14" s="258"/>
      <c r="R14" s="258"/>
      <c r="S14" s="2"/>
      <c r="T14" s="2"/>
    </row>
    <row r="15" spans="1:20" ht="18" customHeight="1">
      <c r="A15" s="179"/>
      <c r="B15" s="284"/>
      <c r="C15" s="69"/>
      <c r="D15" s="402"/>
      <c r="E15" s="176"/>
      <c r="F15" s="36"/>
      <c r="G15" s="47"/>
      <c r="H15" s="181"/>
      <c r="I15" s="62"/>
      <c r="J15" s="202"/>
      <c r="K15" s="203"/>
      <c r="L15" s="181"/>
      <c r="M15" s="202"/>
      <c r="N15" s="203"/>
      <c r="O15" s="202"/>
      <c r="P15" s="203"/>
      <c r="Q15" s="258"/>
      <c r="R15" s="258"/>
      <c r="S15" s="2"/>
      <c r="T15" s="2"/>
    </row>
    <row r="16" spans="1:18" ht="18" customHeight="1">
      <c r="A16" s="179"/>
      <c r="B16" s="284"/>
      <c r="C16" s="69"/>
      <c r="D16" s="402"/>
      <c r="E16" s="176"/>
      <c r="F16" s="36"/>
      <c r="G16" s="47"/>
      <c r="H16" s="181"/>
      <c r="I16" s="62"/>
      <c r="J16" s="204"/>
      <c r="K16" s="205"/>
      <c r="L16" s="181"/>
      <c r="M16" s="204"/>
      <c r="N16" s="205"/>
      <c r="O16" s="204"/>
      <c r="P16" s="205"/>
      <c r="Q16" s="258"/>
      <c r="R16" s="258"/>
    </row>
    <row r="17" spans="1:18" ht="18" customHeight="1">
      <c r="A17" s="179"/>
      <c r="B17" s="284"/>
      <c r="C17" s="69"/>
      <c r="D17" s="402"/>
      <c r="E17" s="176"/>
      <c r="F17" s="36"/>
      <c r="G17" s="47"/>
      <c r="H17" s="181"/>
      <c r="I17" s="62"/>
      <c r="J17" s="206"/>
      <c r="K17" s="207"/>
      <c r="L17" s="181"/>
      <c r="M17" s="206"/>
      <c r="N17" s="207"/>
      <c r="O17" s="206"/>
      <c r="P17" s="207"/>
      <c r="Q17" s="258"/>
      <c r="R17" s="258"/>
    </row>
    <row r="18" spans="1:18" ht="18" customHeight="1">
      <c r="A18" s="179"/>
      <c r="B18" s="284"/>
      <c r="C18" s="69"/>
      <c r="D18" s="402"/>
      <c r="E18" s="176"/>
      <c r="F18" s="36"/>
      <c r="G18" s="47"/>
      <c r="H18" s="181"/>
      <c r="I18" s="62"/>
      <c r="J18" s="206"/>
      <c r="K18" s="207"/>
      <c r="L18" s="181"/>
      <c r="M18" s="206"/>
      <c r="N18" s="207"/>
      <c r="O18" s="206"/>
      <c r="P18" s="207"/>
      <c r="Q18" s="258"/>
      <c r="R18" s="258"/>
    </row>
    <row r="19" spans="1:18" ht="18" customHeight="1" thickBot="1">
      <c r="A19" s="180"/>
      <c r="B19" s="285"/>
      <c r="C19" s="177"/>
      <c r="D19" s="403"/>
      <c r="E19" s="178"/>
      <c r="F19" s="183"/>
      <c r="G19" s="175"/>
      <c r="H19" s="182"/>
      <c r="I19" s="64"/>
      <c r="J19" s="239"/>
      <c r="K19" s="240"/>
      <c r="L19" s="241"/>
      <c r="M19" s="239"/>
      <c r="N19" s="240"/>
      <c r="O19" s="239"/>
      <c r="P19" s="240"/>
      <c r="Q19" s="258"/>
      <c r="R19" s="258"/>
    </row>
    <row r="20" spans="1:18" ht="25.5" customHeight="1" thickBot="1">
      <c r="A20" s="53"/>
      <c r="B20" s="53"/>
      <c r="C20" s="53"/>
      <c r="D20" s="53"/>
      <c r="E20" s="54"/>
      <c r="F20" s="524" t="s">
        <v>1</v>
      </c>
      <c r="G20" s="525"/>
      <c r="H20" s="320">
        <f>SUM(H13:H19)</f>
        <v>0</v>
      </c>
      <c r="I20" s="163">
        <f>SUM(I13:I19)</f>
        <v>0</v>
      </c>
      <c r="J20" s="10"/>
      <c r="K20" s="10"/>
      <c r="L20" s="10"/>
      <c r="M20" s="10"/>
      <c r="N20" s="10"/>
      <c r="O20" s="10"/>
      <c r="P20" s="10"/>
      <c r="Q20" s="273">
        <f>SUM(Q13:Q19)</f>
        <v>0</v>
      </c>
      <c r="R20" s="35"/>
    </row>
    <row r="21" spans="1:16" ht="15.75">
      <c r="A21" s="5"/>
      <c r="B21" s="5"/>
      <c r="C21" s="7"/>
      <c r="D21" s="7"/>
      <c r="E21" s="8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ht="15.75">
      <c r="A22" s="305"/>
      <c r="B22" s="283"/>
      <c r="C22" s="7"/>
      <c r="D22" s="7"/>
      <c r="E22" s="8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ht="15.75">
      <c r="A23" s="5"/>
      <c r="B23" s="5"/>
      <c r="C23" s="7"/>
      <c r="D23" s="7"/>
      <c r="E23" s="8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ht="15" customHeight="1">
      <c r="A24" s="523" t="s">
        <v>117</v>
      </c>
      <c r="B24" s="523"/>
      <c r="C24" s="523"/>
      <c r="D24" s="523"/>
      <c r="E24" s="523"/>
      <c r="F24" s="523"/>
      <c r="G24" s="523"/>
      <c r="H24" s="523"/>
      <c r="I24" s="523"/>
      <c r="J24" s="523"/>
      <c r="K24" s="523"/>
      <c r="L24" s="161"/>
      <c r="M24" s="161"/>
      <c r="N24" s="161"/>
      <c r="O24" s="161"/>
      <c r="P24" s="161"/>
    </row>
    <row r="25" spans="1:16" ht="35.25" customHeight="1">
      <c r="A25" s="13" t="s">
        <v>31</v>
      </c>
      <c r="B25" s="13"/>
      <c r="C25" s="15"/>
      <c r="D25" s="15"/>
      <c r="E25" s="15"/>
      <c r="F25" s="9"/>
      <c r="G25" s="10"/>
      <c r="H25" s="10"/>
      <c r="I25" s="10"/>
      <c r="L25" s="161"/>
      <c r="M25" s="161"/>
      <c r="N25" s="161"/>
      <c r="O25" s="161"/>
      <c r="P25" s="161"/>
    </row>
    <row r="26" spans="1:16" ht="15">
      <c r="A26" s="31"/>
      <c r="B26" s="31"/>
      <c r="C26" s="12"/>
      <c r="D26" s="12"/>
      <c r="E26" s="12"/>
      <c r="F26" s="12"/>
      <c r="G26" s="10"/>
      <c r="H26" s="10"/>
      <c r="I26" s="10"/>
      <c r="L26" s="161"/>
      <c r="M26" s="161"/>
      <c r="N26" s="161"/>
      <c r="O26" s="161"/>
      <c r="P26" s="59" t="s">
        <v>10</v>
      </c>
    </row>
    <row r="27" spans="1:16" ht="15">
      <c r="A27" s="15"/>
      <c r="B27" s="15"/>
      <c r="C27" s="10"/>
      <c r="D27" s="10"/>
      <c r="E27" s="10"/>
      <c r="F27" s="9"/>
      <c r="G27" s="16"/>
      <c r="H27" s="16"/>
      <c r="I27" s="16"/>
      <c r="L27" s="10"/>
      <c r="M27" s="10"/>
      <c r="N27" s="10"/>
      <c r="O27" s="10"/>
      <c r="P27" s="10"/>
    </row>
    <row r="28" spans="1:16" ht="15">
      <c r="A28" s="16"/>
      <c r="B28" s="16"/>
      <c r="C28" s="10"/>
      <c r="D28" s="10"/>
      <c r="E28" s="10"/>
      <c r="F28" s="9"/>
      <c r="I28" s="16"/>
      <c r="L28" s="10"/>
      <c r="M28" s="10"/>
      <c r="N28" s="10"/>
      <c r="O28" s="10"/>
      <c r="P28" s="246" t="s">
        <v>0</v>
      </c>
    </row>
    <row r="29" spans="1:16" ht="15">
      <c r="A29" s="15"/>
      <c r="B29" s="15"/>
      <c r="C29" s="16"/>
      <c r="D29" s="16"/>
      <c r="E29" s="16"/>
      <c r="F29" s="9"/>
      <c r="G29" s="17"/>
      <c r="H29" s="10"/>
      <c r="I29" s="10"/>
      <c r="L29" s="10"/>
      <c r="M29" s="10"/>
      <c r="N29" s="10"/>
      <c r="O29" s="10"/>
      <c r="P29" s="10"/>
    </row>
    <row r="30" spans="7:16" ht="15">
      <c r="G30" s="2"/>
      <c r="L30" s="59"/>
      <c r="M30" s="59"/>
      <c r="N30" s="59"/>
      <c r="O30" s="59"/>
      <c r="P30" s="59"/>
    </row>
    <row r="31" spans="7:16" ht="14.25">
      <c r="G31" s="2"/>
      <c r="L31" s="10"/>
      <c r="M31" s="10"/>
      <c r="N31" s="10"/>
      <c r="O31" s="10"/>
      <c r="P31" s="10"/>
    </row>
    <row r="32" spans="7:16" ht="14.25">
      <c r="G32" s="2"/>
      <c r="L32" s="10"/>
      <c r="M32" s="10"/>
      <c r="N32" s="10"/>
      <c r="O32" s="10"/>
      <c r="P32" s="10"/>
    </row>
    <row r="33" spans="7:16" ht="14.25">
      <c r="G33" s="2"/>
      <c r="L33" s="10"/>
      <c r="M33" s="10"/>
      <c r="N33" s="10"/>
      <c r="O33" s="10"/>
      <c r="P33" s="10"/>
    </row>
  </sheetData>
  <sheetProtection/>
  <mergeCells count="29">
    <mergeCell ref="A3:R3"/>
    <mergeCell ref="A5:E5"/>
    <mergeCell ref="A10:A12"/>
    <mergeCell ref="J10:K10"/>
    <mergeCell ref="F5:R5"/>
    <mergeCell ref="A8:R8"/>
    <mergeCell ref="B10:B12"/>
    <mergeCell ref="Q10:R10"/>
    <mergeCell ref="F10:H10"/>
    <mergeCell ref="C10:E10"/>
    <mergeCell ref="A24:K24"/>
    <mergeCell ref="F20:G20"/>
    <mergeCell ref="M10:N10"/>
    <mergeCell ref="O10:P10"/>
    <mergeCell ref="D11:E11"/>
    <mergeCell ref="C11:C12"/>
    <mergeCell ref="F11:F12"/>
    <mergeCell ref="G11:G12"/>
    <mergeCell ref="H11:H12"/>
    <mergeCell ref="O11:O12"/>
    <mergeCell ref="P11:P12"/>
    <mergeCell ref="Q11:Q12"/>
    <mergeCell ref="R11:R12"/>
    <mergeCell ref="I11:I12"/>
    <mergeCell ref="J11:J12"/>
    <mergeCell ref="K11:K12"/>
    <mergeCell ref="L11:L12"/>
    <mergeCell ref="M11:M12"/>
    <mergeCell ref="N11:N12"/>
  </mergeCells>
  <printOptions horizontalCentered="1"/>
  <pageMargins left="0.46" right="0.47" top="0.77" bottom="0.49" header="0.5118110236220472" footer="0.34"/>
  <pageSetup fitToHeight="1" fitToWidth="1" horizontalDpi="600" verticalDpi="600" orientation="landscape" paperSize="9" scale="5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zoomScale="80" zoomScaleNormal="80" zoomScalePageLayoutView="90" workbookViewId="0" topLeftCell="A1">
      <pane ySplit="11" topLeftCell="A12" activePane="bottomLeft" state="frozen"/>
      <selection pane="topLeft" activeCell="A1" sqref="A1"/>
      <selection pane="bottomLeft" activeCell="A19" sqref="A19"/>
    </sheetView>
  </sheetViews>
  <sheetFormatPr defaultColWidth="9.140625" defaultRowHeight="12.75"/>
  <cols>
    <col min="1" max="1" width="17.57421875" style="18" customWidth="1"/>
    <col min="2" max="2" width="22.57421875" style="18" customWidth="1"/>
    <col min="3" max="3" width="11.8515625" style="18" customWidth="1"/>
    <col min="4" max="4" width="10.140625" style="4" customWidth="1"/>
    <col min="5" max="5" width="16.7109375" style="4" customWidth="1"/>
    <col min="6" max="6" width="17.28125" style="4" customWidth="1"/>
    <col min="7" max="7" width="14.57421875" style="4" bestFit="1" customWidth="1"/>
    <col min="8" max="8" width="13.140625" style="4" customWidth="1"/>
    <col min="9" max="16384" width="9.140625" style="4" customWidth="1"/>
  </cols>
  <sheetData>
    <row r="1" ht="15.75">
      <c r="H1" s="230" t="s">
        <v>179</v>
      </c>
    </row>
    <row r="3" spans="1:14" s="29" customFormat="1" ht="84" customHeight="1">
      <c r="A3" s="445" t="s">
        <v>151</v>
      </c>
      <c r="B3" s="446"/>
      <c r="C3" s="446"/>
      <c r="D3" s="446"/>
      <c r="E3" s="446"/>
      <c r="F3" s="446"/>
      <c r="G3" s="446"/>
      <c r="H3" s="447"/>
      <c r="I3" s="168"/>
      <c r="J3" s="168"/>
      <c r="K3" s="84"/>
      <c r="L3" s="84"/>
      <c r="M3" s="84"/>
      <c r="N3" s="84"/>
    </row>
    <row r="4" spans="1:14" s="29" customFormat="1" ht="13.5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8" ht="19.5" customHeight="1">
      <c r="A5" s="504" t="s">
        <v>87</v>
      </c>
      <c r="B5" s="505"/>
      <c r="C5" s="481" t="str">
        <f>+S_Frontespizio!$E$10</f>
        <v> denominazione del beneficiario</v>
      </c>
      <c r="D5" s="482"/>
      <c r="E5" s="482"/>
      <c r="F5" s="482"/>
      <c r="G5" s="482"/>
      <c r="H5" s="483"/>
    </row>
    <row r="8" spans="1:10" ht="27" customHeight="1">
      <c r="A8" s="538" t="s">
        <v>180</v>
      </c>
      <c r="B8" s="539"/>
      <c r="C8" s="539"/>
      <c r="D8" s="539"/>
      <c r="E8" s="539"/>
      <c r="F8" s="539"/>
      <c r="G8" s="539"/>
      <c r="H8" s="540"/>
      <c r="I8" s="2"/>
      <c r="J8" s="2"/>
    </row>
    <row r="9" spans="1:10" ht="15.75" customHeight="1" thickBot="1">
      <c r="A9" s="159"/>
      <c r="B9" s="166"/>
      <c r="C9" s="166"/>
      <c r="D9" s="166"/>
      <c r="E9" s="166"/>
      <c r="F9" s="166"/>
      <c r="G9" s="3"/>
      <c r="H9" s="2"/>
      <c r="I9" s="2"/>
      <c r="J9" s="2"/>
    </row>
    <row r="10" spans="1:10" ht="31.5" customHeight="1">
      <c r="A10" s="566" t="s">
        <v>181</v>
      </c>
      <c r="B10" s="569" t="s">
        <v>24</v>
      </c>
      <c r="C10" s="569" t="s">
        <v>4</v>
      </c>
      <c r="D10" s="569"/>
      <c r="E10" s="569"/>
      <c r="F10" s="415" t="s">
        <v>92</v>
      </c>
      <c r="G10" s="589" t="s">
        <v>19</v>
      </c>
      <c r="H10" s="444"/>
      <c r="I10" s="2"/>
      <c r="J10" s="2"/>
    </row>
    <row r="11" spans="1:10" ht="41.25" customHeight="1" thickBot="1">
      <c r="A11" s="568"/>
      <c r="B11" s="588"/>
      <c r="C11" s="396" t="s">
        <v>91</v>
      </c>
      <c r="D11" s="396" t="s">
        <v>5</v>
      </c>
      <c r="E11" s="396" t="s">
        <v>216</v>
      </c>
      <c r="F11" s="416" t="s">
        <v>182</v>
      </c>
      <c r="G11" s="413" t="s">
        <v>98</v>
      </c>
      <c r="H11" s="274" t="s">
        <v>20</v>
      </c>
      <c r="I11" s="2"/>
      <c r="J11" s="2"/>
    </row>
    <row r="12" spans="1:10" ht="18" customHeight="1">
      <c r="A12" s="179"/>
      <c r="B12" s="284"/>
      <c r="C12" s="36"/>
      <c r="D12" s="303"/>
      <c r="E12" s="181"/>
      <c r="F12" s="62"/>
      <c r="G12" s="258"/>
      <c r="H12" s="258"/>
      <c r="I12" s="2"/>
      <c r="J12" s="2"/>
    </row>
    <row r="13" spans="1:10" ht="18" customHeight="1">
      <c r="A13" s="179"/>
      <c r="B13" s="284"/>
      <c r="C13" s="36"/>
      <c r="D13" s="303"/>
      <c r="E13" s="181"/>
      <c r="F13" s="62"/>
      <c r="G13" s="258"/>
      <c r="H13" s="258"/>
      <c r="I13" s="2"/>
      <c r="J13" s="2"/>
    </row>
    <row r="14" spans="1:10" ht="18" customHeight="1">
      <c r="A14" s="179"/>
      <c r="B14" s="284"/>
      <c r="C14" s="36"/>
      <c r="D14" s="47"/>
      <c r="E14" s="181"/>
      <c r="F14" s="62"/>
      <c r="G14" s="258"/>
      <c r="H14" s="258"/>
      <c r="I14" s="2"/>
      <c r="J14" s="2"/>
    </row>
    <row r="15" spans="1:8" ht="18" customHeight="1">
      <c r="A15" s="179"/>
      <c r="B15" s="284"/>
      <c r="C15" s="36"/>
      <c r="D15" s="47"/>
      <c r="E15" s="181"/>
      <c r="F15" s="62"/>
      <c r="G15" s="258"/>
      <c r="H15" s="258"/>
    </row>
    <row r="16" spans="1:8" ht="18" customHeight="1">
      <c r="A16" s="179"/>
      <c r="B16" s="284"/>
      <c r="C16" s="36"/>
      <c r="D16" s="47"/>
      <c r="E16" s="181"/>
      <c r="F16" s="62"/>
      <c r="G16" s="258"/>
      <c r="H16" s="258"/>
    </row>
    <row r="17" spans="1:8" ht="18" customHeight="1">
      <c r="A17" s="179"/>
      <c r="B17" s="284"/>
      <c r="C17" s="36"/>
      <c r="D17" s="47"/>
      <c r="E17" s="181"/>
      <c r="F17" s="62"/>
      <c r="G17" s="258"/>
      <c r="H17" s="258"/>
    </row>
    <row r="18" spans="1:8" ht="18" customHeight="1" thickBot="1">
      <c r="A18" s="180"/>
      <c r="B18" s="285"/>
      <c r="C18" s="183"/>
      <c r="D18" s="175"/>
      <c r="E18" s="201"/>
      <c r="F18" s="64"/>
      <c r="G18" s="258"/>
      <c r="H18" s="258"/>
    </row>
    <row r="19" spans="1:8" ht="25.5" customHeight="1" thickBot="1">
      <c r="A19" s="53"/>
      <c r="B19" s="53"/>
      <c r="C19" s="524" t="s">
        <v>1</v>
      </c>
      <c r="D19" s="525"/>
      <c r="E19" s="181"/>
      <c r="F19" s="163">
        <f>SUM(F12:F18)</f>
        <v>0</v>
      </c>
      <c r="G19" s="273">
        <f>SUM(G12:G18)</f>
        <v>0</v>
      </c>
      <c r="H19" s="35"/>
    </row>
    <row r="20" spans="1:6" ht="14.25">
      <c r="A20" s="5"/>
      <c r="B20" s="5"/>
      <c r="C20" s="9"/>
      <c r="D20" s="10"/>
      <c r="E20" s="10"/>
      <c r="F20" s="10"/>
    </row>
    <row r="21" spans="1:6" ht="14.25">
      <c r="A21" s="305" t="s">
        <v>220</v>
      </c>
      <c r="B21" s="283"/>
      <c r="C21" s="9"/>
      <c r="D21" s="10"/>
      <c r="E21" s="10"/>
      <c r="F21" s="10"/>
    </row>
    <row r="22" spans="1:6" ht="14.25">
      <c r="A22" s="5"/>
      <c r="B22" s="5"/>
      <c r="C22" s="9"/>
      <c r="D22" s="10"/>
      <c r="E22" s="10"/>
      <c r="F22" s="10"/>
    </row>
    <row r="23" spans="1:8" ht="14.25">
      <c r="A23" s="523" t="s">
        <v>117</v>
      </c>
      <c r="B23" s="523"/>
      <c r="C23" s="523"/>
      <c r="D23" s="523"/>
      <c r="E23" s="523"/>
      <c r="F23" s="523"/>
      <c r="G23" s="523"/>
      <c r="H23" s="523"/>
    </row>
    <row r="24" spans="1:6" ht="35.25" customHeight="1">
      <c r="A24" s="13" t="s">
        <v>31</v>
      </c>
      <c r="B24" s="13"/>
      <c r="C24" s="9"/>
      <c r="D24" s="10"/>
      <c r="E24" s="10"/>
      <c r="F24" s="10"/>
    </row>
    <row r="25" spans="1:6" ht="15">
      <c r="A25" s="31"/>
      <c r="B25" s="31"/>
      <c r="C25" s="12"/>
      <c r="D25" s="10"/>
      <c r="E25" s="10"/>
      <c r="F25" s="10"/>
    </row>
    <row r="26" spans="1:6" ht="15">
      <c r="A26" s="15"/>
      <c r="B26" s="15"/>
      <c r="C26" s="9"/>
      <c r="D26" s="16"/>
      <c r="E26" s="16"/>
      <c r="F26" s="16"/>
    </row>
    <row r="27" spans="1:6" ht="15">
      <c r="A27" s="16"/>
      <c r="B27" s="16"/>
      <c r="C27" s="9"/>
      <c r="F27" s="16"/>
    </row>
    <row r="28" spans="1:6" ht="15">
      <c r="A28" s="15"/>
      <c r="B28" s="15"/>
      <c r="C28" s="9"/>
      <c r="D28" s="17"/>
      <c r="E28" s="10"/>
      <c r="F28" s="10"/>
    </row>
    <row r="29" ht="14.25">
      <c r="D29" s="2"/>
    </row>
    <row r="30" ht="14.25">
      <c r="D30" s="2"/>
    </row>
    <row r="31" ht="14.25">
      <c r="D31" s="2"/>
    </row>
    <row r="32" ht="14.25">
      <c r="D32" s="2"/>
    </row>
  </sheetData>
  <sheetProtection/>
  <mergeCells count="10">
    <mergeCell ref="A23:H23"/>
    <mergeCell ref="G10:H10"/>
    <mergeCell ref="C19:D19"/>
    <mergeCell ref="A3:H3"/>
    <mergeCell ref="A5:B5"/>
    <mergeCell ref="C5:H5"/>
    <mergeCell ref="A8:H8"/>
    <mergeCell ref="A10:A11"/>
    <mergeCell ref="B10:B11"/>
    <mergeCell ref="C10:E10"/>
  </mergeCells>
  <printOptions horizontalCentered="1"/>
  <pageMargins left="0.46" right="0.47" top="0.77" bottom="0.49" header="0.5118110236220472" footer="0.34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zoomScale="90" zoomScaleNormal="90" workbookViewId="0" topLeftCell="A1">
      <selection activeCell="F8" sqref="F8"/>
    </sheetView>
  </sheetViews>
  <sheetFormatPr defaultColWidth="9.140625" defaultRowHeight="12.75"/>
  <cols>
    <col min="1" max="1" width="60.00390625" style="79" customWidth="1"/>
    <col min="2" max="2" width="19.7109375" style="79" customWidth="1"/>
    <col min="3" max="3" width="17.7109375" style="79" customWidth="1"/>
    <col min="4" max="4" width="24.8515625" style="79" customWidth="1"/>
    <col min="5" max="5" width="12.7109375" style="75" customWidth="1"/>
    <col min="6" max="6" width="13.421875" style="75" customWidth="1"/>
    <col min="7" max="7" width="15.28125" style="75" customWidth="1"/>
    <col min="8" max="8" width="20.57421875" style="75" customWidth="1"/>
    <col min="9" max="9" width="2.7109375" style="75" customWidth="1"/>
    <col min="10" max="10" width="19.8515625" style="75" hidden="1" customWidth="1"/>
    <col min="11" max="16384" width="9.140625" style="75" customWidth="1"/>
  </cols>
  <sheetData>
    <row r="1" ht="18">
      <c r="H1" s="228" t="s">
        <v>125</v>
      </c>
    </row>
    <row r="2" ht="9" customHeight="1"/>
    <row r="3" spans="1:8" s="71" customFormat="1" ht="66" customHeight="1">
      <c r="A3" s="445" t="s">
        <v>227</v>
      </c>
      <c r="B3" s="446"/>
      <c r="C3" s="446"/>
      <c r="D3" s="446"/>
      <c r="E3" s="446"/>
      <c r="F3" s="446"/>
      <c r="G3" s="446"/>
      <c r="H3" s="447"/>
    </row>
    <row r="4" spans="1:8" s="71" customFormat="1" ht="19.5" customHeight="1">
      <c r="A4" s="103"/>
      <c r="B4" s="103"/>
      <c r="C4" s="103"/>
      <c r="D4" s="123"/>
      <c r="E4" s="123"/>
      <c r="H4" s="167"/>
    </row>
    <row r="5" spans="1:8" s="71" customFormat="1" ht="21.75" customHeight="1">
      <c r="A5" s="279" t="s">
        <v>87</v>
      </c>
      <c r="B5" s="452" t="str">
        <f>+S_Frontespizio!$E$10</f>
        <v> denominazione del beneficiario</v>
      </c>
      <c r="C5" s="453"/>
      <c r="D5" s="453"/>
      <c r="E5" s="453"/>
      <c r="F5" s="454"/>
      <c r="G5" s="124"/>
      <c r="H5" s="167"/>
    </row>
    <row r="6" spans="1:8" s="71" customFormat="1" ht="12" customHeight="1">
      <c r="A6" s="184"/>
      <c r="B6" s="184"/>
      <c r="C6" s="184"/>
      <c r="D6" s="124"/>
      <c r="E6" s="124"/>
      <c r="F6" s="124"/>
      <c r="G6" s="124"/>
      <c r="H6" s="167"/>
    </row>
    <row r="7" spans="1:5" s="2" customFormat="1" ht="33" customHeight="1">
      <c r="A7" s="98"/>
      <c r="B7" s="98" t="s">
        <v>163</v>
      </c>
      <c r="C7" s="98" t="s">
        <v>164</v>
      </c>
      <c r="E7" s="302"/>
    </row>
    <row r="8" spans="1:8" ht="21" customHeight="1">
      <c r="A8" s="222" t="s">
        <v>165</v>
      </c>
      <c r="B8" s="280">
        <f>+S_Frontespizio!H14</f>
        <v>0</v>
      </c>
      <c r="C8" s="280">
        <f>+S_Frontespizio!J14</f>
        <v>0</v>
      </c>
      <c r="E8" s="302"/>
      <c r="F8" s="222"/>
      <c r="G8" s="222"/>
      <c r="H8" s="222"/>
    </row>
    <row r="9" spans="1:5" ht="36" customHeight="1" thickBot="1">
      <c r="A9" s="185"/>
      <c r="B9" s="222"/>
      <c r="C9" s="222"/>
      <c r="D9" s="222"/>
      <c r="E9" s="302"/>
    </row>
    <row r="10" spans="1:8" s="80" customFormat="1" ht="36" customHeight="1">
      <c r="A10" s="441" t="s">
        <v>6</v>
      </c>
      <c r="B10" s="448" t="s">
        <v>121</v>
      </c>
      <c r="C10" s="450" t="s">
        <v>122</v>
      </c>
      <c r="D10" s="443" t="s">
        <v>107</v>
      </c>
      <c r="E10" s="443"/>
      <c r="F10" s="444" t="s">
        <v>19</v>
      </c>
      <c r="G10" s="444"/>
      <c r="H10" s="444"/>
    </row>
    <row r="11" spans="1:10" s="80" customFormat="1" ht="52.5" customHeight="1" thickBot="1">
      <c r="A11" s="442"/>
      <c r="B11" s="449"/>
      <c r="C11" s="451"/>
      <c r="D11" s="297" t="s">
        <v>37</v>
      </c>
      <c r="E11" s="297" t="s">
        <v>116</v>
      </c>
      <c r="F11" s="243" t="s">
        <v>98</v>
      </c>
      <c r="G11" s="243" t="s">
        <v>120</v>
      </c>
      <c r="H11" s="243" t="s">
        <v>20</v>
      </c>
      <c r="J11" s="243" t="s">
        <v>221</v>
      </c>
    </row>
    <row r="12" spans="1:10" s="80" customFormat="1" ht="31.5" customHeight="1" thickBot="1">
      <c r="A12" s="312" t="s">
        <v>226</v>
      </c>
      <c r="B12" s="223"/>
      <c r="C12" s="223"/>
      <c r="D12" s="321">
        <f>+'SAi_ PersPrManag'!F19</f>
        <v>0</v>
      </c>
      <c r="E12" s="296">
        <f>IF(D12&gt;0,D12/D$21,0)</f>
        <v>0</v>
      </c>
      <c r="F12" s="258"/>
      <c r="G12" s="258"/>
      <c r="H12" s="243"/>
      <c r="J12" s="300" t="str">
        <f>IF(D12&lt;=$D$21*7%," .  ","Attenzione le spese superano il 7% del Totale")</f>
        <v> .  </v>
      </c>
    </row>
    <row r="13" spans="1:10" s="80" customFormat="1" ht="27" customHeight="1" thickBot="1">
      <c r="A13" s="312" t="s">
        <v>96</v>
      </c>
      <c r="B13" s="223"/>
      <c r="C13" s="223"/>
      <c r="D13" s="321">
        <f>+'SAii_ PersTecnic'!F17</f>
        <v>0</v>
      </c>
      <c r="E13" s="278"/>
      <c r="F13" s="258"/>
      <c r="G13" s="258"/>
      <c r="H13" s="243"/>
      <c r="J13" s="301"/>
    </row>
    <row r="14" spans="1:10" s="80" customFormat="1" ht="27" customHeight="1" thickBot="1">
      <c r="A14" s="312" t="s">
        <v>97</v>
      </c>
      <c r="B14" s="223"/>
      <c r="C14" s="223"/>
      <c r="D14" s="322">
        <f>+'SAiii_ PersNonDipTecnic'!H20</f>
        <v>0</v>
      </c>
      <c r="E14" s="278"/>
      <c r="F14" s="258"/>
      <c r="G14" s="258"/>
      <c r="H14" s="243"/>
      <c r="J14" s="301"/>
    </row>
    <row r="15" spans="1:10" s="80" customFormat="1" ht="27" customHeight="1" thickBot="1">
      <c r="A15" s="312" t="s">
        <v>170</v>
      </c>
      <c r="B15" s="223"/>
      <c r="C15" s="223"/>
      <c r="D15" s="322">
        <f>+'SB_ STRUMENT'!G22</f>
        <v>0</v>
      </c>
      <c r="E15" s="278">
        <f aca="true" t="shared" si="0" ref="E15:E20">IF(D15&gt;0,D15/D$21,0)</f>
        <v>0</v>
      </c>
      <c r="F15" s="258"/>
      <c r="G15" s="258"/>
      <c r="H15" s="243"/>
      <c r="J15" s="301"/>
    </row>
    <row r="16" spans="1:10" s="80" customFormat="1" ht="27" customHeight="1" thickBot="1">
      <c r="A16" s="312" t="s">
        <v>225</v>
      </c>
      <c r="B16" s="223"/>
      <c r="C16" s="223"/>
      <c r="D16" s="322">
        <f>+SC_Licenze!G18+'SC_Sviluppo Software'!H19</f>
        <v>0</v>
      </c>
      <c r="E16" s="278">
        <f t="shared" si="0"/>
        <v>0</v>
      </c>
      <c r="F16" s="258"/>
      <c r="G16" s="258"/>
      <c r="H16" s="243"/>
      <c r="J16" s="300" t="str">
        <f>IF(D16&lt;=$D$21*25%," .  ","Attenzione le spese superano il 25% del Totale")</f>
        <v> .  </v>
      </c>
    </row>
    <row r="17" spans="1:10" s="80" customFormat="1" ht="27" customHeight="1" thickBot="1">
      <c r="A17" s="312" t="s">
        <v>224</v>
      </c>
      <c r="B17" s="223"/>
      <c r="C17" s="223"/>
      <c r="D17" s="322">
        <f>+'SD_FORN.RIC.'!H20</f>
        <v>0</v>
      </c>
      <c r="E17" s="278">
        <f t="shared" si="0"/>
        <v>0</v>
      </c>
      <c r="F17" s="258"/>
      <c r="G17" s="258"/>
      <c r="H17" s="243"/>
      <c r="J17" s="300">
        <f>IF(D20=0,"",IF(D17&lt;$D$21*5%,"Attenzione le spese inferiori al 5% del Totale",IF(D17&lt;=$D$21*25%," . ","Attenzione le spese superano il 25% del totale")))</f>
      </c>
    </row>
    <row r="18" spans="1:10" s="80" customFormat="1" ht="27" customHeight="1" thickBot="1">
      <c r="A18" s="312" t="s">
        <v>223</v>
      </c>
      <c r="B18" s="223"/>
      <c r="C18" s="223"/>
      <c r="D18" s="322">
        <f>+SE_UtentiFinali!H19</f>
        <v>0</v>
      </c>
      <c r="E18" s="278">
        <f t="shared" si="0"/>
        <v>0</v>
      </c>
      <c r="F18" s="258"/>
      <c r="G18" s="258"/>
      <c r="H18" s="243"/>
      <c r="J18" s="300">
        <f>IF(D20=0,"",IF(D18&lt;$D$21*5%,"Attenzione le spese inferiori al 5% del Totale",IF(D18&lt;=$D$21*25%," . ","Attenzione le spese superano il 25% del totale")))</f>
      </c>
    </row>
    <row r="19" spans="1:10" s="80" customFormat="1" ht="41.25" customHeight="1" thickBot="1">
      <c r="A19" s="312" t="s">
        <v>172</v>
      </c>
      <c r="B19" s="223"/>
      <c r="C19" s="223"/>
      <c r="D19" s="322">
        <f>+SF_AltriBREVET!G19+SF_AltriCONSUL!I20+SF_AltriADDPERS!G19</f>
        <v>0</v>
      </c>
      <c r="E19" s="278">
        <f t="shared" si="0"/>
        <v>0</v>
      </c>
      <c r="F19" s="258"/>
      <c r="G19" s="258"/>
      <c r="H19" s="243"/>
      <c r="J19" s="300" t="str">
        <f>IF(SF_AltriADDPERS!G19&lt;=$D$21*5%," .  ","Attenzione le spese di Addesreamento superano il 5% del Totale")</f>
        <v> .  </v>
      </c>
    </row>
    <row r="20" spans="1:10" s="80" customFormat="1" ht="44.25" customHeight="1" thickBot="1">
      <c r="A20" s="312" t="s">
        <v>222</v>
      </c>
      <c r="B20" s="223"/>
      <c r="C20" s="223"/>
      <c r="D20" s="322">
        <f>+SG_SPESEGEN!F19</f>
        <v>0</v>
      </c>
      <c r="E20" s="278">
        <f t="shared" si="0"/>
        <v>0</v>
      </c>
      <c r="F20" s="258"/>
      <c r="G20" s="258"/>
      <c r="H20" s="243"/>
      <c r="J20" s="313">
        <f>IF(D20=0,"",IF(AND(D20&lt;=((+D12+D13)*5%),(D19+D20)&lt;=$D$21*18%)," . ","Attenzione le spese superano la % prevista"))</f>
      </c>
    </row>
    <row r="21" spans="1:10" s="80" customFormat="1" ht="30.75" customHeight="1" thickBot="1">
      <c r="A21" s="130" t="s">
        <v>173</v>
      </c>
      <c r="B21" s="299"/>
      <c r="C21" s="299"/>
      <c r="D21" s="323">
        <f>SUM(D12:D20)</f>
        <v>0</v>
      </c>
      <c r="E21" s="186"/>
      <c r="F21" s="258">
        <f>SUM(F12:F20)</f>
        <v>0</v>
      </c>
      <c r="G21" s="258">
        <f>SUM(G12:G20)</f>
        <v>0</v>
      </c>
      <c r="H21" s="243"/>
      <c r="J21" s="298"/>
    </row>
    <row r="22" spans="1:4" ht="18">
      <c r="A22" s="81"/>
      <c r="B22" s="314"/>
      <c r="C22" s="315"/>
      <c r="D22" s="75"/>
    </row>
    <row r="23" spans="1:4" ht="9" customHeight="1">
      <c r="A23" s="76" t="s">
        <v>31</v>
      </c>
      <c r="B23" s="76"/>
      <c r="C23" s="76"/>
      <c r="D23" s="316"/>
    </row>
    <row r="24" spans="1:8" s="82" customFormat="1" ht="8.25" customHeight="1">
      <c r="A24" s="76"/>
      <c r="B24" s="76"/>
      <c r="C24" s="76"/>
      <c r="D24" s="73"/>
      <c r="E24" s="73"/>
      <c r="F24" s="73"/>
      <c r="G24" s="73"/>
      <c r="H24" s="73"/>
    </row>
    <row r="25" spans="1:7" s="128" customFormat="1" ht="15" customHeight="1">
      <c r="A25" s="126"/>
      <c r="B25" s="126"/>
      <c r="C25" s="126"/>
      <c r="D25" s="127"/>
      <c r="E25" s="254" t="s">
        <v>10</v>
      </c>
      <c r="F25" s="125"/>
      <c r="G25" s="125"/>
    </row>
    <row r="26" spans="1:7" s="128" customFormat="1" ht="21" customHeight="1">
      <c r="A26" s="129"/>
      <c r="B26" s="129"/>
      <c r="C26" s="129"/>
      <c r="D26" s="126"/>
      <c r="E26" s="255" t="s">
        <v>7</v>
      </c>
      <c r="F26" s="125"/>
      <c r="G26" s="125"/>
    </row>
    <row r="28" ht="18">
      <c r="E28" s="306"/>
    </row>
  </sheetData>
  <sheetProtection/>
  <mergeCells count="7">
    <mergeCell ref="A10:A11"/>
    <mergeCell ref="D10:E10"/>
    <mergeCell ref="F10:H10"/>
    <mergeCell ref="A3:H3"/>
    <mergeCell ref="B10:B11"/>
    <mergeCell ref="C10:C11"/>
    <mergeCell ref="B5:F5"/>
  </mergeCells>
  <printOptions horizontalCentered="1"/>
  <pageMargins left="0.1968503937007874" right="0.2362204724409449" top="0.3937007874015748" bottom="0.35433070866141736" header="0.2755905511811024" footer="0.1968503937007874"/>
  <pageSetup fitToHeight="0" fitToWidth="1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showGridLines="0" workbookViewId="0" topLeftCell="A1">
      <selection activeCell="C15" sqref="C15:C16"/>
    </sheetView>
  </sheetViews>
  <sheetFormatPr defaultColWidth="9.140625" defaultRowHeight="12.75"/>
  <cols>
    <col min="1" max="1" width="30.140625" style="18" customWidth="1"/>
    <col min="2" max="2" width="12.00390625" style="18" customWidth="1"/>
    <col min="3" max="3" width="11.140625" style="18" customWidth="1"/>
    <col min="4" max="4" width="13.7109375" style="18" customWidth="1"/>
    <col min="5" max="5" width="13.00390625" style="18" customWidth="1"/>
    <col min="6" max="6" width="15.28125" style="4" customWidth="1"/>
    <col min="7" max="7" width="14.7109375" style="4" customWidth="1"/>
    <col min="8" max="8" width="19.8515625" style="4" customWidth="1"/>
    <col min="9" max="9" width="1.1484375" style="4" customWidth="1"/>
    <col min="10" max="16384" width="9.140625" style="4" customWidth="1"/>
  </cols>
  <sheetData>
    <row r="1" ht="15.75">
      <c r="H1" s="230" t="s">
        <v>126</v>
      </c>
    </row>
    <row r="4" spans="1:9" s="71" customFormat="1" ht="63.75" customHeight="1">
      <c r="A4" s="463" t="s">
        <v>151</v>
      </c>
      <c r="B4" s="463"/>
      <c r="C4" s="463"/>
      <c r="D4" s="463"/>
      <c r="E4" s="463"/>
      <c r="F4" s="463"/>
      <c r="G4" s="463"/>
      <c r="H4" s="463"/>
      <c r="I4" s="463"/>
    </row>
    <row r="5" spans="1:7" s="71" customFormat="1" ht="19.5" customHeight="1">
      <c r="A5" s="103"/>
      <c r="B5" s="103"/>
      <c r="C5" s="123"/>
      <c r="D5" s="123"/>
      <c r="E5" s="123"/>
      <c r="F5" s="123"/>
      <c r="G5" s="123"/>
    </row>
    <row r="6" spans="1:8" s="71" customFormat="1" ht="21.75" customHeight="1">
      <c r="A6" s="467" t="s">
        <v>87</v>
      </c>
      <c r="B6" s="468"/>
      <c r="C6" s="469"/>
      <c r="D6" s="470" t="str">
        <f>+S_Frontespizio!$E$10</f>
        <v> denominazione del beneficiario</v>
      </c>
      <c r="E6" s="471"/>
      <c r="F6" s="471"/>
      <c r="G6" s="471"/>
      <c r="H6" s="472"/>
    </row>
    <row r="9" spans="1:11" s="2" customFormat="1" ht="20.25" customHeight="1">
      <c r="A9" s="464" t="s">
        <v>110</v>
      </c>
      <c r="B9" s="464"/>
      <c r="C9" s="464"/>
      <c r="D9" s="464"/>
      <c r="E9" s="464"/>
      <c r="F9" s="464"/>
      <c r="G9" s="464"/>
      <c r="H9" s="464"/>
      <c r="I9" s="464"/>
      <c r="J9" s="1"/>
      <c r="K9" s="1"/>
    </row>
    <row r="10" spans="1:11" ht="16.5" customHeight="1" thickBot="1">
      <c r="A10" s="159"/>
      <c r="B10" s="166"/>
      <c r="C10" s="166"/>
      <c r="D10" s="166"/>
      <c r="E10" s="166"/>
      <c r="F10" s="166"/>
      <c r="G10" s="3"/>
      <c r="H10" s="3"/>
      <c r="I10" s="3"/>
      <c r="J10" s="3"/>
      <c r="K10" s="3"/>
    </row>
    <row r="11" spans="1:10" ht="18.75" customHeight="1">
      <c r="A11" s="460" t="s">
        <v>41</v>
      </c>
      <c r="B11" s="462" t="s">
        <v>214</v>
      </c>
      <c r="C11" s="462"/>
      <c r="D11" s="456" t="s">
        <v>145</v>
      </c>
      <c r="E11" s="458" t="s">
        <v>162</v>
      </c>
      <c r="F11" s="458" t="s">
        <v>101</v>
      </c>
      <c r="G11" s="465" t="s">
        <v>19</v>
      </c>
      <c r="H11" s="466"/>
      <c r="I11" s="3"/>
      <c r="J11" s="3"/>
    </row>
    <row r="12" spans="1:15" s="35" customFormat="1" ht="40.5" customHeight="1" thickBot="1">
      <c r="A12" s="461"/>
      <c r="B12" s="396" t="s">
        <v>212</v>
      </c>
      <c r="C12" s="396" t="s">
        <v>213</v>
      </c>
      <c r="D12" s="457"/>
      <c r="E12" s="459"/>
      <c r="F12" s="459"/>
      <c r="G12" s="383" t="s">
        <v>102</v>
      </c>
      <c r="H12" s="384" t="s">
        <v>20</v>
      </c>
      <c r="O12" s="35" t="s">
        <v>100</v>
      </c>
    </row>
    <row r="13" spans="1:8" ht="14.25" customHeight="1">
      <c r="A13" s="188"/>
      <c r="B13" s="190"/>
      <c r="C13" s="190"/>
      <c r="D13" s="61"/>
      <c r="E13" s="188"/>
      <c r="F13" s="193">
        <f aca="true" t="shared" si="0" ref="F13:F18">+D13*E13</f>
        <v>0</v>
      </c>
      <c r="G13" s="382"/>
      <c r="H13" s="265"/>
    </row>
    <row r="14" spans="1:8" ht="14.25" customHeight="1">
      <c r="A14" s="188"/>
      <c r="B14" s="380"/>
      <c r="C14" s="190"/>
      <c r="D14" s="61"/>
      <c r="E14" s="188"/>
      <c r="F14" s="193">
        <f t="shared" si="0"/>
        <v>0</v>
      </c>
      <c r="G14" s="259"/>
      <c r="H14" s="260"/>
    </row>
    <row r="15" spans="1:8" ht="14.25" customHeight="1">
      <c r="A15" s="188"/>
      <c r="B15" s="380"/>
      <c r="C15" s="190"/>
      <c r="D15" s="61"/>
      <c r="E15" s="188"/>
      <c r="F15" s="193">
        <f t="shared" si="0"/>
        <v>0</v>
      </c>
      <c r="G15" s="259"/>
      <c r="H15" s="260"/>
    </row>
    <row r="16" spans="1:8" ht="14.25" customHeight="1">
      <c r="A16" s="188"/>
      <c r="B16" s="380"/>
      <c r="C16" s="190"/>
      <c r="D16" s="61"/>
      <c r="E16" s="188"/>
      <c r="F16" s="193">
        <f t="shared" si="0"/>
        <v>0</v>
      </c>
      <c r="G16" s="259"/>
      <c r="H16" s="260"/>
    </row>
    <row r="17" spans="1:8" ht="14.25" customHeight="1">
      <c r="A17" s="188"/>
      <c r="B17" s="380"/>
      <c r="C17" s="190"/>
      <c r="D17" s="61"/>
      <c r="E17" s="188"/>
      <c r="F17" s="193">
        <f t="shared" si="0"/>
        <v>0</v>
      </c>
      <c r="G17" s="259"/>
      <c r="H17" s="260"/>
    </row>
    <row r="18" spans="1:8" ht="14.25" customHeight="1" thickBot="1">
      <c r="A18" s="189"/>
      <c r="B18" s="381"/>
      <c r="C18" s="191"/>
      <c r="D18" s="192"/>
      <c r="E18" s="189"/>
      <c r="F18" s="194">
        <f t="shared" si="0"/>
        <v>0</v>
      </c>
      <c r="G18" s="261"/>
      <c r="H18" s="262"/>
    </row>
    <row r="19" spans="1:7" ht="21" customHeight="1" thickBot="1">
      <c r="A19" s="37"/>
      <c r="B19" s="37"/>
      <c r="C19" s="4"/>
      <c r="D19" s="187" t="s">
        <v>173</v>
      </c>
      <c r="E19" s="308"/>
      <c r="F19" s="307">
        <f>SUM(F13:F18)</f>
        <v>0</v>
      </c>
      <c r="G19" s="263">
        <f>SUM(G13:G18)</f>
        <v>0</v>
      </c>
    </row>
    <row r="20" spans="1:9" ht="9.75" customHeight="1">
      <c r="A20" s="5"/>
      <c r="B20" s="5"/>
      <c r="C20" s="12"/>
      <c r="D20" s="9"/>
      <c r="E20" s="9"/>
      <c r="F20" s="10"/>
      <c r="I20" s="11"/>
    </row>
    <row r="21" spans="1:6" ht="20.25" customHeight="1">
      <c r="A21" s="58" t="s">
        <v>147</v>
      </c>
      <c r="B21" s="58"/>
      <c r="C21" s="12"/>
      <c r="D21" s="12"/>
      <c r="E21" s="12"/>
      <c r="F21" s="10"/>
    </row>
    <row r="22" spans="1:6" ht="16.5" customHeight="1">
      <c r="A22" s="58" t="s">
        <v>148</v>
      </c>
      <c r="B22" s="58"/>
      <c r="C22" s="12"/>
      <c r="D22" s="12"/>
      <c r="E22" s="12"/>
      <c r="F22" s="10"/>
    </row>
    <row r="23" spans="1:6" ht="9.75" customHeight="1">
      <c r="A23" s="58"/>
      <c r="B23" s="58"/>
      <c r="C23" s="12"/>
      <c r="D23" s="12"/>
      <c r="E23" s="12"/>
      <c r="F23" s="10"/>
    </row>
    <row r="24" spans="1:6" ht="10.5" customHeight="1">
      <c r="A24" s="12"/>
      <c r="B24" s="12"/>
      <c r="C24" s="15"/>
      <c r="D24" s="12"/>
      <c r="E24" s="12"/>
      <c r="F24" s="10"/>
    </row>
    <row r="25" spans="1:6" ht="15">
      <c r="A25" s="27" t="s">
        <v>31</v>
      </c>
      <c r="B25" s="27"/>
      <c r="C25" s="9"/>
      <c r="D25" s="9"/>
      <c r="E25" s="9"/>
      <c r="F25" s="10"/>
    </row>
    <row r="26" spans="1:6" ht="14.25">
      <c r="A26" s="9"/>
      <c r="B26" s="9"/>
      <c r="C26" s="9"/>
      <c r="D26" s="9"/>
      <c r="E26" s="9"/>
      <c r="F26" s="10"/>
    </row>
    <row r="27" spans="1:7" s="72" customFormat="1" ht="15" customHeight="1">
      <c r="A27" s="78"/>
      <c r="B27" s="78"/>
      <c r="D27" s="74"/>
      <c r="E27" s="74"/>
      <c r="F27" s="252" t="s">
        <v>10</v>
      </c>
      <c r="G27" s="74"/>
    </row>
    <row r="28" spans="1:7" s="72" customFormat="1" ht="11.25" customHeight="1">
      <c r="A28" s="455"/>
      <c r="B28" s="455"/>
      <c r="C28" s="455"/>
      <c r="D28" s="74"/>
      <c r="E28" s="74"/>
      <c r="F28" s="195"/>
      <c r="G28" s="74"/>
    </row>
    <row r="29" spans="1:7" s="72" customFormat="1" ht="15" customHeight="1">
      <c r="A29" s="196"/>
      <c r="B29" s="196"/>
      <c r="D29" s="74"/>
      <c r="E29" s="74"/>
      <c r="F29" s="253" t="s">
        <v>7</v>
      </c>
      <c r="G29" s="74"/>
    </row>
    <row r="30" ht="3.75" customHeight="1">
      <c r="F30" s="2"/>
    </row>
    <row r="31" ht="14.25">
      <c r="F31" s="2"/>
    </row>
    <row r="32" ht="14.25">
      <c r="F32" s="2"/>
    </row>
    <row r="33" ht="14.25">
      <c r="F33" s="2"/>
    </row>
    <row r="41" ht="14.25" hidden="1">
      <c r="A41" s="18" t="s">
        <v>16</v>
      </c>
    </row>
    <row r="42" ht="14.25" hidden="1">
      <c r="A42" s="18" t="s">
        <v>17</v>
      </c>
    </row>
    <row r="43" ht="14.25" hidden="1">
      <c r="A43" s="18" t="s">
        <v>18</v>
      </c>
    </row>
  </sheetData>
  <sheetProtection/>
  <mergeCells count="11">
    <mergeCell ref="A4:I4"/>
    <mergeCell ref="A9:I9"/>
    <mergeCell ref="G11:H11"/>
    <mergeCell ref="A6:C6"/>
    <mergeCell ref="D6:H6"/>
    <mergeCell ref="A28:C28"/>
    <mergeCell ref="D11:D12"/>
    <mergeCell ref="E11:E12"/>
    <mergeCell ref="F11:F12"/>
    <mergeCell ref="A11:A12"/>
    <mergeCell ref="B11:C11"/>
  </mergeCells>
  <printOptions horizontalCentered="1"/>
  <pageMargins left="0.3" right="0.28" top="0.71" bottom="0.38" header="0.41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zoomScale="90" zoomScaleNormal="90" workbookViewId="0" topLeftCell="A4">
      <selection activeCell="F24" sqref="F24"/>
    </sheetView>
  </sheetViews>
  <sheetFormatPr defaultColWidth="9.140625" defaultRowHeight="12.75"/>
  <cols>
    <col min="1" max="1" width="37.421875" style="18" customWidth="1"/>
    <col min="2" max="2" width="13.7109375" style="18" customWidth="1"/>
    <col min="3" max="3" width="13.57421875" style="18" customWidth="1"/>
    <col min="4" max="4" width="13.7109375" style="18" customWidth="1"/>
    <col min="5" max="5" width="11.421875" style="18" customWidth="1"/>
    <col min="6" max="6" width="15.57421875" style="18" customWidth="1"/>
    <col min="7" max="7" width="15.28125" style="4" customWidth="1"/>
    <col min="8" max="8" width="24.8515625" style="18" customWidth="1"/>
    <col min="9" max="9" width="0.85546875" style="4" customWidth="1"/>
    <col min="10" max="11" width="14.7109375" style="4" customWidth="1"/>
    <col min="12" max="12" width="12.8515625" style="4" customWidth="1"/>
    <col min="13" max="13" width="4.57421875" style="4" customWidth="1"/>
    <col min="14" max="16384" width="9.140625" style="4" customWidth="1"/>
  </cols>
  <sheetData>
    <row r="1" ht="15.75">
      <c r="H1" s="231" t="s">
        <v>127</v>
      </c>
    </row>
    <row r="3" spans="1:9" ht="69.75" customHeight="1">
      <c r="A3" s="463" t="s">
        <v>152</v>
      </c>
      <c r="B3" s="463"/>
      <c r="C3" s="463"/>
      <c r="D3" s="463"/>
      <c r="E3" s="463"/>
      <c r="F3" s="463"/>
      <c r="G3" s="463"/>
      <c r="H3" s="463"/>
      <c r="I3" s="463"/>
    </row>
    <row r="4" spans="1:8" ht="18">
      <c r="A4" s="103"/>
      <c r="B4" s="103"/>
      <c r="C4" s="123"/>
      <c r="D4" s="123"/>
      <c r="E4" s="123"/>
      <c r="F4" s="123"/>
      <c r="G4" s="123"/>
      <c r="H4" s="71"/>
    </row>
    <row r="5" spans="1:8" ht="20.25" customHeight="1">
      <c r="A5" s="467" t="s">
        <v>87</v>
      </c>
      <c r="B5" s="468"/>
      <c r="C5" s="469"/>
      <c r="D5" s="481" t="str">
        <f>+S_Frontespizio!$E$10</f>
        <v> denominazione del beneficiario</v>
      </c>
      <c r="E5" s="482"/>
      <c r="F5" s="482"/>
      <c r="G5" s="482"/>
      <c r="H5" s="483"/>
    </row>
    <row r="6" spans="6:8" ht="14.25">
      <c r="F6" s="4"/>
      <c r="H6" s="4"/>
    </row>
    <row r="7" spans="6:8" ht="15" thickBot="1">
      <c r="F7" s="4"/>
      <c r="H7" s="4"/>
    </row>
    <row r="8" spans="1:9" ht="23.25" customHeight="1" thickBot="1">
      <c r="A8" s="478" t="s">
        <v>103</v>
      </c>
      <c r="B8" s="479"/>
      <c r="C8" s="479"/>
      <c r="D8" s="479"/>
      <c r="E8" s="479"/>
      <c r="F8" s="479"/>
      <c r="G8" s="479"/>
      <c r="H8" s="479"/>
      <c r="I8" s="480"/>
    </row>
    <row r="9" spans="1:8" ht="17.25" customHeight="1" thickBot="1">
      <c r="A9" s="159"/>
      <c r="B9" s="166"/>
      <c r="C9" s="166"/>
      <c r="D9" s="166"/>
      <c r="E9" s="166"/>
      <c r="F9" s="166"/>
      <c r="G9" s="3"/>
      <c r="H9" s="3"/>
    </row>
    <row r="10" spans="1:8" ht="23.25" customHeight="1">
      <c r="A10" s="474" t="s">
        <v>41</v>
      </c>
      <c r="B10" s="462" t="s">
        <v>214</v>
      </c>
      <c r="C10" s="462"/>
      <c r="D10" s="476" t="s">
        <v>145</v>
      </c>
      <c r="E10" s="458" t="s">
        <v>146</v>
      </c>
      <c r="F10" s="458" t="s">
        <v>101</v>
      </c>
      <c r="G10" s="484" t="s">
        <v>19</v>
      </c>
      <c r="H10" s="485"/>
    </row>
    <row r="11" spans="1:8" ht="24.75" customHeight="1" thickBot="1">
      <c r="A11" s="475"/>
      <c r="B11" s="396" t="s">
        <v>212</v>
      </c>
      <c r="C11" s="396" t="s">
        <v>213</v>
      </c>
      <c r="D11" s="477"/>
      <c r="E11" s="459"/>
      <c r="F11" s="459"/>
      <c r="G11" s="400" t="s">
        <v>102</v>
      </c>
      <c r="H11" s="401" t="s">
        <v>20</v>
      </c>
    </row>
    <row r="12" spans="1:8" ht="23.25" customHeight="1">
      <c r="A12" s="188"/>
      <c r="B12" s="188"/>
      <c r="C12" s="197"/>
      <c r="D12" s="61"/>
      <c r="E12" s="188"/>
      <c r="F12" s="193">
        <f>+D12*E12</f>
        <v>0</v>
      </c>
      <c r="G12" s="264"/>
      <c r="H12" s="265"/>
    </row>
    <row r="13" spans="1:8" ht="23.25" customHeight="1">
      <c r="A13" s="188"/>
      <c r="B13" s="188"/>
      <c r="C13" s="197"/>
      <c r="D13" s="61"/>
      <c r="E13" s="188"/>
      <c r="F13" s="193">
        <f>+D13*E13</f>
        <v>0</v>
      </c>
      <c r="G13" s="266"/>
      <c r="H13" s="260"/>
    </row>
    <row r="14" spans="1:8" ht="23.25" customHeight="1">
      <c r="A14" s="188"/>
      <c r="B14" s="188"/>
      <c r="C14" s="197"/>
      <c r="D14" s="61"/>
      <c r="E14" s="188"/>
      <c r="F14" s="193">
        <f>+D14*E14</f>
        <v>0</v>
      </c>
      <c r="G14" s="266"/>
      <c r="H14" s="260"/>
    </row>
    <row r="15" spans="1:8" ht="23.25" customHeight="1">
      <c r="A15" s="188"/>
      <c r="B15" s="188"/>
      <c r="C15" s="197"/>
      <c r="D15" s="61"/>
      <c r="E15" s="188"/>
      <c r="F15" s="193">
        <f>+D15*E15</f>
        <v>0</v>
      </c>
      <c r="G15" s="266"/>
      <c r="H15" s="260"/>
    </row>
    <row r="16" spans="1:8" ht="19.5" customHeight="1" thickBot="1">
      <c r="A16" s="189"/>
      <c r="B16" s="189"/>
      <c r="C16" s="198"/>
      <c r="D16" s="192"/>
      <c r="E16" s="189"/>
      <c r="F16" s="194">
        <f>+D16*E16</f>
        <v>0</v>
      </c>
      <c r="G16" s="267"/>
      <c r="H16" s="262"/>
    </row>
    <row r="17" spans="1:8" ht="22.5" customHeight="1" thickBot="1">
      <c r="A17" s="37"/>
      <c r="B17" s="37"/>
      <c r="C17" s="4"/>
      <c r="D17" s="101" t="s">
        <v>1</v>
      </c>
      <c r="E17" s="131"/>
      <c r="F17" s="307">
        <f>SUM(F12:F16)</f>
        <v>0</v>
      </c>
      <c r="G17" s="263">
        <f>SUM(G12:G16)</f>
        <v>0</v>
      </c>
      <c r="H17" s="4"/>
    </row>
    <row r="18" spans="1:8" ht="14.25">
      <c r="A18" s="5"/>
      <c r="B18" s="5"/>
      <c r="C18" s="12"/>
      <c r="D18" s="9"/>
      <c r="E18" s="9"/>
      <c r="F18" s="10"/>
      <c r="H18" s="4"/>
    </row>
    <row r="19" spans="1:8" ht="20.25" customHeight="1">
      <c r="A19" s="58" t="s">
        <v>147</v>
      </c>
      <c r="B19" s="58"/>
      <c r="C19" s="12"/>
      <c r="D19" s="12"/>
      <c r="E19" s="12"/>
      <c r="F19" s="10"/>
      <c r="H19" s="4"/>
    </row>
    <row r="20" spans="1:8" ht="16.5" customHeight="1">
      <c r="A20" s="58" t="s">
        <v>148</v>
      </c>
      <c r="B20" s="58"/>
      <c r="C20" s="12"/>
      <c r="D20" s="12"/>
      <c r="E20" s="12"/>
      <c r="F20" s="10"/>
      <c r="H20" s="4"/>
    </row>
    <row r="21" spans="1:8" ht="14.25">
      <c r="A21" s="58"/>
      <c r="B21" s="58"/>
      <c r="C21" s="12"/>
      <c r="D21" s="12"/>
      <c r="E21" s="12"/>
      <c r="F21" s="10"/>
      <c r="H21" s="4"/>
    </row>
    <row r="22" spans="1:8" ht="15">
      <c r="A22" s="12"/>
      <c r="B22" s="12"/>
      <c r="C22" s="15"/>
      <c r="D22" s="12"/>
      <c r="E22" s="12"/>
      <c r="F22" s="10"/>
      <c r="H22" s="4"/>
    </row>
    <row r="23" spans="1:8" ht="15.75">
      <c r="A23" s="13" t="s">
        <v>31</v>
      </c>
      <c r="B23" s="13"/>
      <c r="C23" s="15"/>
      <c r="D23" s="15"/>
      <c r="E23" s="9"/>
      <c r="F23" s="10"/>
      <c r="H23" s="4"/>
    </row>
    <row r="24" spans="1:8" ht="15">
      <c r="A24" s="15"/>
      <c r="B24" s="15"/>
      <c r="C24" s="15"/>
      <c r="D24" s="15"/>
      <c r="E24" s="9"/>
      <c r="F24" s="10"/>
      <c r="H24" s="4"/>
    </row>
    <row r="25" spans="1:8" ht="15">
      <c r="A25" s="77"/>
      <c r="B25" s="77"/>
      <c r="C25" s="28" t="s">
        <v>10</v>
      </c>
      <c r="D25" s="72"/>
      <c r="E25" s="72"/>
      <c r="F25" s="132"/>
      <c r="G25" s="72"/>
      <c r="H25" s="72"/>
    </row>
    <row r="26" spans="1:8" ht="15">
      <c r="A26" s="473"/>
      <c r="B26" s="473"/>
      <c r="C26" s="473"/>
      <c r="D26" s="72"/>
      <c r="E26" s="72"/>
      <c r="F26" s="28"/>
      <c r="G26" s="72"/>
      <c r="H26" s="72"/>
    </row>
    <row r="27" spans="1:8" ht="15">
      <c r="A27" s="133"/>
      <c r="B27" s="133"/>
      <c r="C27" s="133" t="s">
        <v>7</v>
      </c>
      <c r="D27" s="72"/>
      <c r="E27" s="72"/>
      <c r="F27" s="77"/>
      <c r="G27" s="72"/>
      <c r="H27" s="72"/>
    </row>
    <row r="28" spans="1:8" ht="15">
      <c r="A28" s="15"/>
      <c r="B28" s="15"/>
      <c r="D28" s="16"/>
      <c r="E28" s="17"/>
      <c r="F28" s="10"/>
      <c r="H28" s="4"/>
    </row>
  </sheetData>
  <sheetProtection/>
  <mergeCells count="11">
    <mergeCell ref="B10:C10"/>
    <mergeCell ref="A26:C26"/>
    <mergeCell ref="A10:A11"/>
    <mergeCell ref="D10:D11"/>
    <mergeCell ref="E10:E11"/>
    <mergeCell ref="A3:I3"/>
    <mergeCell ref="A8:I8"/>
    <mergeCell ref="F10:F11"/>
    <mergeCell ref="A5:C5"/>
    <mergeCell ref="D5:H5"/>
    <mergeCell ref="G10:H10"/>
  </mergeCells>
  <printOptions horizontalCentered="1"/>
  <pageMargins left="0.31496062992125984" right="0.2755905511811024" top="0.5905511811023623" bottom="0.3937007874015748" header="0.2755905511811024" footer="0.1968503937007874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zoomScale="90" zoomScaleNormal="90" workbookViewId="0" topLeftCell="A7">
      <selection activeCell="D13" sqref="D13"/>
    </sheetView>
  </sheetViews>
  <sheetFormatPr defaultColWidth="9.140625" defaultRowHeight="12.75"/>
  <cols>
    <col min="1" max="1" width="29.28125" style="18" customWidth="1"/>
    <col min="2" max="2" width="12.00390625" style="18" customWidth="1"/>
    <col min="3" max="3" width="14.00390625" style="18" customWidth="1"/>
    <col min="4" max="4" width="13.57421875" style="18" customWidth="1"/>
    <col min="5" max="5" width="8.7109375" style="18" customWidth="1"/>
    <col min="6" max="6" width="15.140625" style="18" customWidth="1"/>
    <col min="7" max="7" width="12.57421875" style="18" customWidth="1"/>
    <col min="8" max="8" width="18.00390625" style="18" customWidth="1"/>
    <col min="9" max="9" width="18.00390625" style="4" customWidth="1"/>
    <col min="10" max="10" width="27.8515625" style="4" customWidth="1"/>
    <col min="11" max="16384" width="9.140625" style="4" customWidth="1"/>
  </cols>
  <sheetData>
    <row r="1" ht="14.25">
      <c r="J1" s="229" t="s">
        <v>128</v>
      </c>
    </row>
    <row r="3" spans="1:10" ht="70.5" customHeight="1">
      <c r="A3" s="463" t="s">
        <v>151</v>
      </c>
      <c r="B3" s="463"/>
      <c r="C3" s="463"/>
      <c r="D3" s="463"/>
      <c r="E3" s="463"/>
      <c r="F3" s="463"/>
      <c r="G3" s="463"/>
      <c r="H3" s="463"/>
      <c r="I3" s="463"/>
      <c r="J3" s="463"/>
    </row>
    <row r="4" spans="1:10" ht="18">
      <c r="A4" s="103"/>
      <c r="B4" s="103"/>
      <c r="C4" s="103"/>
      <c r="D4" s="123"/>
      <c r="E4" s="123"/>
      <c r="F4" s="123"/>
      <c r="G4" s="123"/>
      <c r="H4" s="123"/>
      <c r="I4" s="123"/>
      <c r="J4" s="123"/>
    </row>
    <row r="5" spans="1:10" ht="15.75" customHeight="1">
      <c r="A5" s="242" t="s">
        <v>87</v>
      </c>
      <c r="B5" s="275"/>
      <c r="C5" s="275"/>
      <c r="D5" s="481" t="str">
        <f>+S_Frontespizio!$E$10</f>
        <v> denominazione del beneficiario</v>
      </c>
      <c r="E5" s="482"/>
      <c r="F5" s="482"/>
      <c r="G5" s="482"/>
      <c r="H5" s="482"/>
      <c r="I5" s="482"/>
      <c r="J5" s="483"/>
    </row>
    <row r="6" ht="14.25">
      <c r="I6" s="18"/>
    </row>
    <row r="7" ht="15" thickBot="1"/>
    <row r="8" spans="1:12" ht="15.75" thickBot="1">
      <c r="A8" s="478" t="s">
        <v>104</v>
      </c>
      <c r="B8" s="479"/>
      <c r="C8" s="479"/>
      <c r="D8" s="479"/>
      <c r="E8" s="479"/>
      <c r="F8" s="479"/>
      <c r="G8" s="479"/>
      <c r="H8" s="479"/>
      <c r="I8" s="479"/>
      <c r="J8" s="480"/>
      <c r="K8" s="3"/>
      <c r="L8" s="3"/>
    </row>
    <row r="9" spans="1:11" ht="15" customHeight="1" thickBot="1">
      <c r="A9" s="159"/>
      <c r="B9" s="166"/>
      <c r="C9" s="166"/>
      <c r="D9" s="166"/>
      <c r="E9" s="166"/>
      <c r="F9" s="166"/>
      <c r="G9" s="166"/>
      <c r="H9" s="166"/>
      <c r="I9" s="3"/>
      <c r="J9" s="160"/>
      <c r="K9" s="3"/>
    </row>
    <row r="10" spans="1:10" s="35" customFormat="1" ht="24" customHeight="1" thickBot="1">
      <c r="A10" s="488" t="s">
        <v>40</v>
      </c>
      <c r="B10" s="486" t="s">
        <v>158</v>
      </c>
      <c r="C10" s="462" t="s">
        <v>214</v>
      </c>
      <c r="D10" s="462"/>
      <c r="E10" s="486" t="s">
        <v>159</v>
      </c>
      <c r="F10" s="486" t="s">
        <v>160</v>
      </c>
      <c r="G10" s="486" t="s">
        <v>161</v>
      </c>
      <c r="H10" s="488" t="s">
        <v>175</v>
      </c>
      <c r="I10" s="489" t="s">
        <v>19</v>
      </c>
      <c r="J10" s="489"/>
    </row>
    <row r="11" spans="1:10" ht="25.5" customHeight="1" thickBot="1">
      <c r="A11" s="488"/>
      <c r="B11" s="487"/>
      <c r="C11" s="396" t="s">
        <v>212</v>
      </c>
      <c r="D11" s="396" t="s">
        <v>213</v>
      </c>
      <c r="E11" s="487"/>
      <c r="F11" s="487"/>
      <c r="G11" s="487"/>
      <c r="H11" s="488"/>
      <c r="I11" s="268" t="s">
        <v>98</v>
      </c>
      <c r="J11" s="268" t="s">
        <v>20</v>
      </c>
    </row>
    <row r="12" spans="1:10" ht="15" customHeight="1" thickBot="1">
      <c r="A12" s="169"/>
      <c r="B12" s="317"/>
      <c r="C12" s="317"/>
      <c r="D12" s="170"/>
      <c r="E12" s="318"/>
      <c r="F12" s="170"/>
      <c r="G12" s="318"/>
      <c r="H12" s="170">
        <f>+F12*G12</f>
        <v>0</v>
      </c>
      <c r="I12" s="269"/>
      <c r="J12" s="257"/>
    </row>
    <row r="13" spans="1:10" ht="15" customHeight="1" thickBot="1">
      <c r="A13" s="169"/>
      <c r="B13" s="169"/>
      <c r="C13" s="169"/>
      <c r="D13" s="170"/>
      <c r="E13" s="318"/>
      <c r="F13" s="170"/>
      <c r="G13" s="318"/>
      <c r="H13" s="170"/>
      <c r="I13" s="269"/>
      <c r="J13" s="257"/>
    </row>
    <row r="14" spans="1:10" ht="15" customHeight="1" thickBot="1">
      <c r="A14" s="169"/>
      <c r="B14" s="169"/>
      <c r="C14" s="169"/>
      <c r="D14" s="170"/>
      <c r="E14" s="318"/>
      <c r="F14" s="170"/>
      <c r="G14" s="318"/>
      <c r="H14" s="170"/>
      <c r="I14" s="269"/>
      <c r="J14" s="257"/>
    </row>
    <row r="15" spans="1:10" ht="15" customHeight="1" thickBot="1">
      <c r="A15" s="169"/>
      <c r="B15" s="169"/>
      <c r="C15" s="169"/>
      <c r="D15" s="170"/>
      <c r="E15" s="318"/>
      <c r="F15" s="170"/>
      <c r="G15" s="318"/>
      <c r="H15" s="170"/>
      <c r="I15" s="269"/>
      <c r="J15" s="257"/>
    </row>
    <row r="16" spans="1:10" ht="15" customHeight="1" thickBot="1">
      <c r="A16" s="169"/>
      <c r="B16" s="169"/>
      <c r="C16" s="169"/>
      <c r="D16" s="170"/>
      <c r="E16" s="318"/>
      <c r="F16" s="170"/>
      <c r="G16" s="318"/>
      <c r="H16" s="170"/>
      <c r="I16" s="269"/>
      <c r="J16" s="257"/>
    </row>
    <row r="17" spans="1:10" ht="15" customHeight="1" thickBot="1">
      <c r="A17" s="169"/>
      <c r="B17" s="169"/>
      <c r="C17" s="169"/>
      <c r="D17" s="170"/>
      <c r="E17" s="318"/>
      <c r="F17" s="170"/>
      <c r="G17" s="318"/>
      <c r="H17" s="170"/>
      <c r="I17" s="269"/>
      <c r="J17" s="257"/>
    </row>
    <row r="18" spans="1:10" ht="15" customHeight="1" thickBot="1">
      <c r="A18" s="169"/>
      <c r="B18" s="169"/>
      <c r="C18" s="169"/>
      <c r="D18" s="170"/>
      <c r="E18" s="318"/>
      <c r="F18" s="170"/>
      <c r="G18" s="318"/>
      <c r="H18" s="170"/>
      <c r="I18" s="269"/>
      <c r="J18" s="257"/>
    </row>
    <row r="19" spans="1:10" ht="15" customHeight="1" thickBot="1">
      <c r="A19" s="169"/>
      <c r="B19" s="169"/>
      <c r="C19" s="169"/>
      <c r="D19" s="170"/>
      <c r="E19" s="318"/>
      <c r="F19" s="309"/>
      <c r="G19" s="319"/>
      <c r="H19" s="170"/>
      <c r="I19" s="269"/>
      <c r="J19" s="270"/>
    </row>
    <row r="20" spans="1:9" ht="22.5" customHeight="1" thickBot="1">
      <c r="A20" s="37"/>
      <c r="B20" s="37"/>
      <c r="C20" s="37"/>
      <c r="E20" s="277"/>
      <c r="F20" s="310" t="s">
        <v>1</v>
      </c>
      <c r="G20" s="310"/>
      <c r="H20" s="311">
        <f>SUM(H12:H19)</f>
        <v>0</v>
      </c>
      <c r="I20" s="263">
        <f>SUM(I12:I19)</f>
        <v>0</v>
      </c>
    </row>
    <row r="21" spans="1:8" ht="14.25" customHeight="1">
      <c r="A21" s="5"/>
      <c r="B21" s="5"/>
      <c r="C21" s="5"/>
      <c r="D21" s="9"/>
      <c r="E21" s="9"/>
      <c r="F21" s="9"/>
      <c r="G21" s="9"/>
      <c r="H21" s="9"/>
    </row>
    <row r="22" spans="1:8" ht="14.25">
      <c r="A22" s="12"/>
      <c r="B22" s="12"/>
      <c r="C22" s="12"/>
      <c r="D22" s="12"/>
      <c r="E22" s="12"/>
      <c r="F22" s="12"/>
      <c r="G22" s="12"/>
      <c r="H22" s="12"/>
    </row>
    <row r="23" spans="1:10" ht="26.25" customHeight="1">
      <c r="A23" s="13" t="s">
        <v>31</v>
      </c>
      <c r="B23" s="13"/>
      <c r="C23" s="13"/>
      <c r="D23" s="15"/>
      <c r="E23" s="15"/>
      <c r="F23" s="15"/>
      <c r="G23" s="15"/>
      <c r="H23" s="15"/>
      <c r="I23" s="9"/>
      <c r="J23" s="10"/>
    </row>
    <row r="24" spans="1:10" s="72" customFormat="1" ht="15" customHeight="1">
      <c r="A24" s="15"/>
      <c r="B24" s="15"/>
      <c r="C24" s="15"/>
      <c r="D24" s="15"/>
      <c r="E24" s="15"/>
      <c r="F24" s="15"/>
      <c r="G24" s="15"/>
      <c r="H24" s="15"/>
      <c r="I24" s="9"/>
      <c r="J24" s="10"/>
    </row>
    <row r="25" spans="1:10" s="72" customFormat="1" ht="11.25" customHeight="1">
      <c r="A25" s="77"/>
      <c r="B25" s="77"/>
      <c r="C25" s="77"/>
      <c r="J25" s="251" t="s">
        <v>10</v>
      </c>
    </row>
    <row r="26" spans="1:10" s="72" customFormat="1" ht="15" customHeight="1">
      <c r="A26" s="473"/>
      <c r="B26" s="473"/>
      <c r="C26" s="473"/>
      <c r="D26" s="473"/>
      <c r="E26" s="276"/>
      <c r="F26" s="276"/>
      <c r="G26" s="276"/>
      <c r="J26" s="28"/>
    </row>
    <row r="27" spans="1:10" ht="15">
      <c r="A27" s="133"/>
      <c r="B27" s="133"/>
      <c r="C27" s="133"/>
      <c r="H27" s="72"/>
      <c r="I27" s="72"/>
      <c r="J27" s="59" t="s">
        <v>7</v>
      </c>
    </row>
  </sheetData>
  <sheetProtection/>
  <mergeCells count="12">
    <mergeCell ref="H10:H11"/>
    <mergeCell ref="I10:J10"/>
    <mergeCell ref="E10:E11"/>
    <mergeCell ref="F10:F11"/>
    <mergeCell ref="G10:G11"/>
    <mergeCell ref="A26:D26"/>
    <mergeCell ref="A3:J3"/>
    <mergeCell ref="D5:J5"/>
    <mergeCell ref="A8:J8"/>
    <mergeCell ref="A10:A11"/>
    <mergeCell ref="B10:B11"/>
    <mergeCell ref="C10:D10"/>
  </mergeCells>
  <printOptions horizontalCentered="1"/>
  <pageMargins left="0.31496062992125984" right="0.2755905511811024" top="0.5905511811023623" bottom="0.3937007874015748" header="0.2755905511811024" footer="0.1968503937007874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showGridLines="0" zoomScale="90" zoomScaleNormal="90" workbookViewId="0" topLeftCell="A4">
      <selection activeCell="N19" sqref="N19"/>
    </sheetView>
  </sheetViews>
  <sheetFormatPr defaultColWidth="9.140625" defaultRowHeight="12.75"/>
  <cols>
    <col min="1" max="1" width="23.421875" style="23" customWidth="1"/>
    <col min="2" max="12" width="10.00390625" style="23" customWidth="1"/>
    <col min="13" max="13" width="11.57421875" style="23" customWidth="1"/>
    <col min="14" max="14" width="13.28125" style="23" customWidth="1"/>
    <col min="15" max="16384" width="9.140625" style="23" customWidth="1"/>
  </cols>
  <sheetData>
    <row r="1" ht="15.75">
      <c r="N1" s="232" t="s">
        <v>143</v>
      </c>
    </row>
    <row r="3" spans="1:14" s="4" customFormat="1" ht="66.75" customHeight="1">
      <c r="A3" s="445" t="s">
        <v>151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7"/>
    </row>
    <row r="4" spans="1:7" s="4" customFormat="1" ht="18.75" thickBot="1">
      <c r="A4" s="103"/>
      <c r="B4" s="123"/>
      <c r="C4" s="123"/>
      <c r="D4" s="123"/>
      <c r="E4" s="123"/>
      <c r="F4" s="123"/>
      <c r="G4" s="71"/>
    </row>
    <row r="5" spans="1:14" s="4" customFormat="1" ht="15.75" customHeight="1">
      <c r="A5" s="504" t="s">
        <v>87</v>
      </c>
      <c r="B5" s="505"/>
      <c r="C5" s="506"/>
      <c r="D5" s="481" t="str">
        <f>+S_Frontespizio!$E$10</f>
        <v> denominazione del beneficiario</v>
      </c>
      <c r="E5" s="482"/>
      <c r="F5" s="482"/>
      <c r="G5" s="482"/>
      <c r="H5" s="482"/>
      <c r="I5" s="482"/>
      <c r="J5" s="482"/>
      <c r="K5" s="482"/>
      <c r="L5" s="482"/>
      <c r="M5" s="482"/>
      <c r="N5" s="483"/>
    </row>
    <row r="6" spans="1:4" s="4" customFormat="1" ht="14.25">
      <c r="A6" s="18"/>
      <c r="B6" s="18"/>
      <c r="C6" s="18"/>
      <c r="D6" s="18"/>
    </row>
    <row r="7" spans="1:14" s="249" customFormat="1" ht="21" customHeight="1">
      <c r="A7" s="495" t="s">
        <v>99</v>
      </c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</row>
    <row r="8" ht="13.5" thickBot="1"/>
    <row r="9" spans="1:14" s="20" customFormat="1" ht="36" customHeight="1" thickBot="1">
      <c r="A9" s="496" t="s">
        <v>105</v>
      </c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8"/>
    </row>
    <row r="10" spans="1:14" s="20" customFormat="1" ht="30" customHeight="1" thickBot="1">
      <c r="A10" s="40" t="s">
        <v>43</v>
      </c>
      <c r="B10" s="499"/>
      <c r="C10" s="499"/>
      <c r="D10" s="500"/>
      <c r="E10" s="501" t="s">
        <v>25</v>
      </c>
      <c r="F10" s="502"/>
      <c r="G10" s="507"/>
      <c r="H10" s="499"/>
      <c r="I10" s="500"/>
      <c r="J10" s="501" t="s">
        <v>44</v>
      </c>
      <c r="K10" s="508"/>
      <c r="L10" s="509"/>
      <c r="M10" s="510"/>
      <c r="N10" s="511"/>
    </row>
    <row r="11" spans="1:14" ht="23.25" customHeight="1" thickBot="1">
      <c r="A11" s="135" t="s">
        <v>57</v>
      </c>
      <c r="B11" s="21" t="s">
        <v>45</v>
      </c>
      <c r="C11" s="21" t="s">
        <v>46</v>
      </c>
      <c r="D11" s="21" t="s">
        <v>47</v>
      </c>
      <c r="E11" s="21" t="s">
        <v>48</v>
      </c>
      <c r="F11" s="21" t="s">
        <v>49</v>
      </c>
      <c r="G11" s="21" t="s">
        <v>50</v>
      </c>
      <c r="H11" s="21" t="s">
        <v>51</v>
      </c>
      <c r="I11" s="21" t="s">
        <v>52</v>
      </c>
      <c r="J11" s="21" t="s">
        <v>53</v>
      </c>
      <c r="K11" s="21" t="s">
        <v>54</v>
      </c>
      <c r="L11" s="22" t="s">
        <v>55</v>
      </c>
      <c r="M11" s="21" t="s">
        <v>56</v>
      </c>
      <c r="N11" s="171" t="s">
        <v>1</v>
      </c>
    </row>
    <row r="12" spans="1:14" ht="25.5" customHeight="1" thickBot="1">
      <c r="A12" s="38"/>
      <c r="B12" s="152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7">
        <f>SUM(B12:M12)</f>
        <v>0</v>
      </c>
    </row>
    <row r="13" spans="1:14" ht="25.5" customHeight="1" thickBot="1">
      <c r="A13" s="39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7">
        <f aca="true" t="shared" si="0" ref="N13:N18">SUM(B13:M13)</f>
        <v>0</v>
      </c>
    </row>
    <row r="14" spans="1:14" ht="25.5" customHeight="1" thickBot="1">
      <c r="A14" s="39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7">
        <f t="shared" si="0"/>
        <v>0</v>
      </c>
    </row>
    <row r="15" spans="1:14" ht="25.5" customHeight="1" thickBot="1">
      <c r="A15" s="39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7">
        <f t="shared" si="0"/>
        <v>0</v>
      </c>
    </row>
    <row r="16" spans="1:14" ht="25.5" customHeight="1" thickBot="1">
      <c r="A16" s="39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7">
        <f>SUM(B16:M16)</f>
        <v>0</v>
      </c>
    </row>
    <row r="17" spans="1:14" ht="25.5" customHeight="1" thickBot="1">
      <c r="A17" s="39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7">
        <f>SUM(B17:M17)</f>
        <v>0</v>
      </c>
    </row>
    <row r="18" spans="1:14" ht="25.5" customHeight="1" thickBot="1">
      <c r="A18" s="39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7">
        <f t="shared" si="0"/>
        <v>0</v>
      </c>
    </row>
    <row r="19" spans="1:14" ht="25.5" customHeight="1" thickBot="1">
      <c r="A19" s="100" t="s">
        <v>1</v>
      </c>
      <c r="B19" s="155">
        <f>SUM(B12:B18)</f>
        <v>0</v>
      </c>
      <c r="C19" s="155">
        <f aca="true" t="shared" si="1" ref="C19:M19">SUM(C12:C18)</f>
        <v>0</v>
      </c>
      <c r="D19" s="155">
        <f t="shared" si="1"/>
        <v>0</v>
      </c>
      <c r="E19" s="155">
        <f t="shared" si="1"/>
        <v>0</v>
      </c>
      <c r="F19" s="155">
        <f t="shared" si="1"/>
        <v>0</v>
      </c>
      <c r="G19" s="155">
        <f t="shared" si="1"/>
        <v>0</v>
      </c>
      <c r="H19" s="155">
        <f t="shared" si="1"/>
        <v>0</v>
      </c>
      <c r="I19" s="155">
        <f t="shared" si="1"/>
        <v>0</v>
      </c>
      <c r="J19" s="155">
        <f t="shared" si="1"/>
        <v>0</v>
      </c>
      <c r="K19" s="155">
        <f t="shared" si="1"/>
        <v>0</v>
      </c>
      <c r="L19" s="155">
        <f t="shared" si="1"/>
        <v>0</v>
      </c>
      <c r="M19" s="155">
        <f t="shared" si="1"/>
        <v>0</v>
      </c>
      <c r="N19" s="156">
        <f>SUM(N12:N18)</f>
        <v>0</v>
      </c>
    </row>
    <row r="20" spans="1:14" ht="21" customHeight="1">
      <c r="A20" s="492" t="s">
        <v>149</v>
      </c>
      <c r="B20" s="492"/>
      <c r="C20" s="492"/>
      <c r="D20" s="492"/>
      <c r="E20" s="492"/>
      <c r="F20" s="492"/>
      <c r="G20" s="492"/>
      <c r="H20" s="492"/>
      <c r="I20" s="492"/>
      <c r="J20" s="492"/>
      <c r="K20" s="492"/>
      <c r="L20" s="492"/>
      <c r="M20" s="492"/>
      <c r="N20" s="492"/>
    </row>
    <row r="21" spans="1:14" ht="15.75" customHeight="1">
      <c r="A21" s="493"/>
      <c r="B21" s="493"/>
      <c r="C21" s="493"/>
      <c r="D21" s="493"/>
      <c r="E21" s="493"/>
      <c r="F21" s="493"/>
      <c r="G21" s="493"/>
      <c r="H21" s="493"/>
      <c r="I21" s="493"/>
      <c r="J21" s="493"/>
      <c r="K21" s="493"/>
      <c r="L21" s="493"/>
      <c r="M21" s="493"/>
      <c r="N21" s="493"/>
    </row>
    <row r="22" spans="1:14" ht="10.5" customHeight="1">
      <c r="A22" s="503"/>
      <c r="B22" s="503"/>
      <c r="C22" s="503"/>
      <c r="D22" s="503"/>
      <c r="E22" s="503"/>
      <c r="F22" s="503"/>
      <c r="G22" s="503"/>
      <c r="H22" s="503"/>
      <c r="I22" s="503"/>
      <c r="J22" s="503"/>
      <c r="K22" s="503"/>
      <c r="L22" s="503"/>
      <c r="M22" s="503"/>
      <c r="N22" s="503"/>
    </row>
    <row r="23" spans="1:14" ht="70.5" customHeight="1">
      <c r="A23" s="494" t="s">
        <v>150</v>
      </c>
      <c r="B23" s="494"/>
      <c r="C23" s="494"/>
      <c r="D23" s="494"/>
      <c r="E23" s="494"/>
      <c r="F23" s="494"/>
      <c r="G23" s="494"/>
      <c r="H23" s="494"/>
      <c r="I23" s="494"/>
      <c r="J23" s="494"/>
      <c r="K23" s="494"/>
      <c r="L23" s="494"/>
      <c r="M23" s="494"/>
      <c r="N23" s="494"/>
    </row>
    <row r="24" spans="1:14" ht="18.75" customHeight="1">
      <c r="A24" s="96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ht="18" customHeight="1">
      <c r="A25" s="490" t="s">
        <v>42</v>
      </c>
      <c r="B25" s="491"/>
      <c r="C25" s="491"/>
      <c r="D25" s="491"/>
      <c r="E25" s="134"/>
      <c r="F25" s="134"/>
      <c r="G25" s="134"/>
      <c r="H25" s="96"/>
      <c r="J25" s="244"/>
      <c r="K25" s="244"/>
      <c r="L25" s="244"/>
      <c r="M25" s="244"/>
      <c r="N25" s="250" t="s">
        <v>10</v>
      </c>
    </row>
    <row r="26" spans="1:14" ht="14.25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</row>
    <row r="27" spans="1:14" ht="14.25">
      <c r="A27" s="96" t="s">
        <v>2</v>
      </c>
      <c r="B27" s="96"/>
      <c r="C27" s="96"/>
      <c r="D27" s="134"/>
      <c r="E27" s="134"/>
      <c r="F27" s="134"/>
      <c r="G27" s="134"/>
      <c r="H27" s="134"/>
      <c r="J27" s="244"/>
      <c r="K27" s="244"/>
      <c r="L27" s="244"/>
      <c r="M27" s="244"/>
      <c r="N27" s="250" t="s">
        <v>3</v>
      </c>
    </row>
    <row r="28" spans="1:14" ht="14.2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</row>
  </sheetData>
  <sheetProtection/>
  <mergeCells count="15">
    <mergeCell ref="A5:C5"/>
    <mergeCell ref="G10:I10"/>
    <mergeCell ref="J10:K10"/>
    <mergeCell ref="L10:N10"/>
    <mergeCell ref="D5:N5"/>
    <mergeCell ref="A3:N3"/>
    <mergeCell ref="A25:D25"/>
    <mergeCell ref="A20:N20"/>
    <mergeCell ref="A21:N21"/>
    <mergeCell ref="A23:N23"/>
    <mergeCell ref="A7:N7"/>
    <mergeCell ref="A9:N9"/>
    <mergeCell ref="B10:D10"/>
    <mergeCell ref="E10:F10"/>
    <mergeCell ref="A22:N22"/>
  </mergeCells>
  <printOptions horizontalCentered="1" verticalCentered="1"/>
  <pageMargins left="0.23" right="0.22" top="0.54" bottom="0.49" header="0.35" footer="0.28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2"/>
  <sheetViews>
    <sheetView showGridLines="0" tabSelected="1" zoomScale="90" zoomScaleNormal="90" workbookViewId="0" topLeftCell="A4">
      <selection activeCell="K24" sqref="K24"/>
    </sheetView>
  </sheetViews>
  <sheetFormatPr defaultColWidth="9.140625" defaultRowHeight="12.75"/>
  <cols>
    <col min="1" max="1" width="30.00390625" style="29" customWidth="1"/>
    <col min="2" max="2" width="18.00390625" style="29" customWidth="1"/>
    <col min="3" max="3" width="15.00390625" style="29" customWidth="1"/>
    <col min="4" max="4" width="12.421875" style="29" customWidth="1"/>
    <col min="5" max="5" width="18.28125" style="29" customWidth="1"/>
    <col min="6" max="6" width="14.28125" style="29" customWidth="1"/>
    <col min="7" max="7" width="21.8515625" style="29" customWidth="1"/>
    <col min="8" max="8" width="12.28125" style="29" customWidth="1"/>
    <col min="9" max="16384" width="9.140625" style="29" customWidth="1"/>
  </cols>
  <sheetData>
    <row r="1" ht="15.75">
      <c r="G1" s="234" t="s">
        <v>129</v>
      </c>
    </row>
    <row r="3" spans="1:18" ht="69.75" customHeight="1">
      <c r="A3" s="445" t="s">
        <v>151</v>
      </c>
      <c r="B3" s="446"/>
      <c r="C3" s="446"/>
      <c r="D3" s="446"/>
      <c r="E3" s="446"/>
      <c r="F3" s="446"/>
      <c r="G3" s="447"/>
      <c r="H3" s="168"/>
      <c r="I3" s="168"/>
      <c r="J3" s="168"/>
      <c r="K3" s="168"/>
      <c r="L3" s="168"/>
      <c r="M3" s="168"/>
      <c r="N3" s="168"/>
      <c r="O3" s="84"/>
      <c r="P3" s="84"/>
      <c r="Q3" s="84"/>
      <c r="R3" s="84"/>
    </row>
    <row r="4" spans="1:18" ht="13.5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</row>
    <row r="5" spans="1:7" s="4" customFormat="1" ht="21" customHeight="1">
      <c r="A5" s="504" t="s">
        <v>87</v>
      </c>
      <c r="B5" s="505"/>
      <c r="C5" s="481" t="str">
        <f>+S_Frontespizio!$E$10</f>
        <v> denominazione del beneficiario</v>
      </c>
      <c r="D5" s="482"/>
      <c r="E5" s="482"/>
      <c r="F5" s="482"/>
      <c r="G5" s="483"/>
    </row>
    <row r="6" spans="1:4" s="4" customFormat="1" ht="14.25">
      <c r="A6" s="18"/>
      <c r="B6" s="18"/>
      <c r="C6" s="18"/>
      <c r="D6" s="18"/>
    </row>
    <row r="7" spans="1:14" s="4" customFormat="1" ht="21" customHeight="1">
      <c r="A7" s="495" t="s">
        <v>99</v>
      </c>
      <c r="B7" s="495"/>
      <c r="C7" s="495"/>
      <c r="D7" s="495"/>
      <c r="E7" s="495"/>
      <c r="F7" s="495"/>
      <c r="G7" s="495"/>
      <c r="H7" s="248"/>
      <c r="I7" s="248"/>
      <c r="J7" s="248"/>
      <c r="K7" s="248"/>
      <c r="L7" s="248"/>
      <c r="M7" s="248"/>
      <c r="N7" s="248"/>
    </row>
    <row r="9" spans="1:8" ht="18.75" customHeight="1">
      <c r="A9" s="512" t="s">
        <v>80</v>
      </c>
      <c r="B9" s="513"/>
      <c r="C9" s="513"/>
      <c r="D9" s="513"/>
      <c r="E9" s="513"/>
      <c r="F9" s="513"/>
      <c r="G9" s="514"/>
      <c r="H9" s="172"/>
    </row>
    <row r="10" spans="1:8" ht="31.5" customHeight="1">
      <c r="A10" s="142" t="s">
        <v>67</v>
      </c>
      <c r="B10" s="140"/>
      <c r="C10" s="141" t="s">
        <v>68</v>
      </c>
      <c r="D10"/>
      <c r="E10"/>
      <c r="F10"/>
      <c r="G10"/>
      <c r="H10" s="84"/>
    </row>
    <row r="11" spans="1:8" ht="21.75" customHeight="1">
      <c r="A11" s="97"/>
      <c r="B11" s="143" t="s">
        <v>73</v>
      </c>
      <c r="C11" s="143" t="s">
        <v>75</v>
      </c>
      <c r="D11" s="143" t="s">
        <v>76</v>
      </c>
      <c r="E11" s="233" t="s">
        <v>61</v>
      </c>
      <c r="F11" s="233" t="s">
        <v>81</v>
      </c>
      <c r="G11"/>
      <c r="H11" s="84"/>
    </row>
    <row r="12" spans="1:7" ht="30.75" customHeight="1">
      <c r="A12" s="137" t="s">
        <v>58</v>
      </c>
      <c r="B12" s="136" t="s">
        <v>72</v>
      </c>
      <c r="C12" s="136" t="s">
        <v>74</v>
      </c>
      <c r="D12" s="136" t="s">
        <v>69</v>
      </c>
      <c r="E12" s="136" t="s">
        <v>77</v>
      </c>
      <c r="F12" s="136" t="s">
        <v>62</v>
      </c>
      <c r="G12" s="136" t="s">
        <v>26</v>
      </c>
    </row>
    <row r="13" spans="1:7" ht="12.75">
      <c r="A13" s="138"/>
      <c r="B13" s="144"/>
      <c r="C13" s="144"/>
      <c r="D13" s="144"/>
      <c r="E13" s="145">
        <f aca="true" t="shared" si="0" ref="E13:E18">SUM(B13:D13)</f>
        <v>0</v>
      </c>
      <c r="F13" s="147">
        <f aca="true" t="shared" si="1" ref="F13:F18">+F23</f>
        <v>0</v>
      </c>
      <c r="G13" s="146">
        <f aca="true" t="shared" si="2" ref="G13:G18">IF(E13&gt;0,E13/F13,0)</f>
        <v>0</v>
      </c>
    </row>
    <row r="14" spans="1:8" ht="12.75">
      <c r="A14" s="138"/>
      <c r="B14" s="144"/>
      <c r="C14" s="144"/>
      <c r="D14" s="144"/>
      <c r="E14" s="145">
        <f t="shared" si="0"/>
        <v>0</v>
      </c>
      <c r="F14" s="147">
        <f t="shared" si="1"/>
        <v>0</v>
      </c>
      <c r="G14" s="146">
        <f t="shared" si="2"/>
        <v>0</v>
      </c>
      <c r="H14" s="84"/>
    </row>
    <row r="15" spans="1:7" ht="12.75">
      <c r="A15" s="138"/>
      <c r="B15" s="144"/>
      <c r="C15" s="144"/>
      <c r="D15" s="144"/>
      <c r="E15" s="145">
        <f t="shared" si="0"/>
        <v>0</v>
      </c>
      <c r="F15" s="147">
        <f t="shared" si="1"/>
        <v>0</v>
      </c>
      <c r="G15" s="146">
        <f t="shared" si="2"/>
        <v>0</v>
      </c>
    </row>
    <row r="16" spans="1:7" ht="12.75">
      <c r="A16" s="138"/>
      <c r="B16" s="144"/>
      <c r="C16" s="144"/>
      <c r="D16" s="144"/>
      <c r="E16" s="145">
        <f t="shared" si="0"/>
        <v>0</v>
      </c>
      <c r="F16" s="147">
        <f t="shared" si="1"/>
        <v>0</v>
      </c>
      <c r="G16" s="146">
        <f t="shared" si="2"/>
        <v>0</v>
      </c>
    </row>
    <row r="17" spans="1:7" ht="12.75">
      <c r="A17" s="138"/>
      <c r="B17" s="144"/>
      <c r="C17" s="144"/>
      <c r="D17" s="144"/>
      <c r="E17" s="145">
        <f t="shared" si="0"/>
        <v>0</v>
      </c>
      <c r="F17" s="147">
        <f t="shared" si="1"/>
        <v>0</v>
      </c>
      <c r="G17" s="146">
        <f t="shared" si="2"/>
        <v>0</v>
      </c>
    </row>
    <row r="18" spans="1:7" ht="12.75">
      <c r="A18" s="138"/>
      <c r="B18" s="144"/>
      <c r="C18" s="144"/>
      <c r="D18" s="144"/>
      <c r="E18" s="145">
        <f t="shared" si="0"/>
        <v>0</v>
      </c>
      <c r="F18" s="147">
        <f t="shared" si="1"/>
        <v>0</v>
      </c>
      <c r="G18" s="146">
        <f t="shared" si="2"/>
        <v>0</v>
      </c>
    </row>
    <row r="19" spans="1:7" ht="12.75">
      <c r="A19" s="19"/>
      <c r="B19"/>
      <c r="C19"/>
      <c r="D19"/>
      <c r="E19"/>
      <c r="F19"/>
      <c r="G19"/>
    </row>
    <row r="20" spans="1:7" ht="18.75" customHeight="1">
      <c r="A20" s="106" t="s">
        <v>78</v>
      </c>
      <c r="B20"/>
      <c r="C20"/>
      <c r="D20"/>
      <c r="E20"/>
      <c r="F20"/>
      <c r="G20"/>
    </row>
    <row r="21" spans="2:7" ht="15.75" customHeight="1">
      <c r="B21" s="233" t="s">
        <v>64</v>
      </c>
      <c r="C21" s="233" t="s">
        <v>65</v>
      </c>
      <c r="D21" s="233" t="s">
        <v>66</v>
      </c>
      <c r="E21" s="233" t="s">
        <v>71</v>
      </c>
      <c r="F21" s="233" t="s">
        <v>81</v>
      </c>
      <c r="G21"/>
    </row>
    <row r="22" spans="1:6" ht="42.75" customHeight="1">
      <c r="A22" s="137" t="s">
        <v>58</v>
      </c>
      <c r="B22" s="136" t="s">
        <v>59</v>
      </c>
      <c r="C22" s="136" t="s">
        <v>63</v>
      </c>
      <c r="D22" s="136" t="s">
        <v>60</v>
      </c>
      <c r="E22" s="136" t="s">
        <v>79</v>
      </c>
      <c r="F22" s="136" t="s">
        <v>70</v>
      </c>
    </row>
    <row r="23" spans="1:6" ht="12.75">
      <c r="A23" s="139"/>
      <c r="B23" s="148"/>
      <c r="C23" s="148"/>
      <c r="D23" s="149">
        <f aca="true" t="shared" si="3" ref="D23:D28">+B23-C23</f>
        <v>0</v>
      </c>
      <c r="E23" s="149">
        <f aca="true" t="shared" si="4" ref="E23:E28">+D23*5%</f>
        <v>0</v>
      </c>
      <c r="F23" s="150">
        <f aca="true" t="shared" si="5" ref="F23:F28">+D23-E23</f>
        <v>0</v>
      </c>
    </row>
    <row r="24" spans="1:6" ht="12.75">
      <c r="A24" s="99"/>
      <c r="B24" s="151"/>
      <c r="C24" s="151"/>
      <c r="D24" s="149">
        <f t="shared" si="3"/>
        <v>0</v>
      </c>
      <c r="E24" s="149">
        <f t="shared" si="4"/>
        <v>0</v>
      </c>
      <c r="F24" s="150">
        <f t="shared" si="5"/>
        <v>0</v>
      </c>
    </row>
    <row r="25" spans="1:6" ht="12.75">
      <c r="A25" s="99"/>
      <c r="B25" s="151"/>
      <c r="C25" s="151"/>
      <c r="D25" s="149">
        <f t="shared" si="3"/>
        <v>0</v>
      </c>
      <c r="E25" s="149">
        <f t="shared" si="4"/>
        <v>0</v>
      </c>
      <c r="F25" s="150">
        <f t="shared" si="5"/>
        <v>0</v>
      </c>
    </row>
    <row r="26" spans="1:6" ht="12.75">
      <c r="A26" s="99"/>
      <c r="B26" s="151"/>
      <c r="C26" s="151"/>
      <c r="D26" s="149">
        <f t="shared" si="3"/>
        <v>0</v>
      </c>
      <c r="E26" s="149">
        <f t="shared" si="4"/>
        <v>0</v>
      </c>
      <c r="F26" s="150">
        <f t="shared" si="5"/>
        <v>0</v>
      </c>
    </row>
    <row r="27" spans="1:6" ht="12.75">
      <c r="A27" s="99"/>
      <c r="B27" s="151"/>
      <c r="C27" s="151"/>
      <c r="D27" s="149">
        <f t="shared" si="3"/>
        <v>0</v>
      </c>
      <c r="E27" s="149">
        <f t="shared" si="4"/>
        <v>0</v>
      </c>
      <c r="F27" s="150">
        <f t="shared" si="5"/>
        <v>0</v>
      </c>
    </row>
    <row r="28" spans="1:6" ht="12.75">
      <c r="A28" s="99"/>
      <c r="B28" s="151"/>
      <c r="C28" s="151"/>
      <c r="D28" s="149">
        <f t="shared" si="3"/>
        <v>0</v>
      </c>
      <c r="E28" s="149">
        <f t="shared" si="4"/>
        <v>0</v>
      </c>
      <c r="F28" s="150">
        <f t="shared" si="5"/>
        <v>0</v>
      </c>
    </row>
    <row r="29" spans="2:8" s="4" customFormat="1" ht="26.25" customHeight="1">
      <c r="B29" s="27"/>
      <c r="C29" s="27"/>
      <c r="F29" s="18"/>
      <c r="G29" s="12"/>
      <c r="H29" s="9"/>
    </row>
    <row r="30" spans="1:14" s="23" customFormat="1" ht="57.75" customHeight="1">
      <c r="A30" s="515" t="s">
        <v>157</v>
      </c>
      <c r="B30" s="515"/>
      <c r="C30" s="515"/>
      <c r="D30" s="515"/>
      <c r="E30" s="515"/>
      <c r="F30" s="515"/>
      <c r="G30" s="515"/>
      <c r="H30" s="247"/>
      <c r="I30" s="247"/>
      <c r="J30" s="247"/>
      <c r="K30" s="247"/>
      <c r="L30" s="247"/>
      <c r="M30" s="247"/>
      <c r="N30" s="247"/>
    </row>
    <row r="31" spans="1:8" s="4" customFormat="1" ht="15">
      <c r="A31" s="27" t="s">
        <v>33</v>
      </c>
      <c r="B31" s="12"/>
      <c r="C31" s="12"/>
      <c r="D31" s="12" t="s">
        <v>10</v>
      </c>
      <c r="F31" s="18"/>
      <c r="G31" s="12"/>
      <c r="H31" s="12"/>
    </row>
    <row r="32" spans="1:8" s="4" customFormat="1" ht="18.75" customHeight="1">
      <c r="A32" s="12"/>
      <c r="B32" s="12"/>
      <c r="C32" s="12"/>
      <c r="D32" s="12" t="s">
        <v>0</v>
      </c>
      <c r="H32" s="12"/>
    </row>
  </sheetData>
  <sheetProtection/>
  <mergeCells count="6">
    <mergeCell ref="A9:G9"/>
    <mergeCell ref="A3:G3"/>
    <mergeCell ref="A5:B5"/>
    <mergeCell ref="C5:G5"/>
    <mergeCell ref="A30:G30"/>
    <mergeCell ref="A7:G7"/>
  </mergeCells>
  <printOptions/>
  <pageMargins left="0.58" right="0.35" top="0.52" bottom="0.29" header="0.19" footer="0.22"/>
  <pageSetup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showGridLines="0" zoomScale="80" zoomScaleNormal="80" workbookViewId="0" topLeftCell="A6">
      <selection activeCell="E12" sqref="E12"/>
    </sheetView>
  </sheetViews>
  <sheetFormatPr defaultColWidth="9.140625" defaultRowHeight="12.75"/>
  <cols>
    <col min="1" max="1" width="7.00390625" style="4" customWidth="1"/>
    <col min="2" max="2" width="25.00390625" style="18" customWidth="1"/>
    <col min="3" max="3" width="21.421875" style="18" customWidth="1"/>
    <col min="4" max="4" width="14.140625" style="18" customWidth="1"/>
    <col min="5" max="5" width="12.28125" style="4" customWidth="1"/>
    <col min="6" max="6" width="14.140625" style="4" customWidth="1"/>
    <col min="7" max="7" width="17.7109375" style="4" customWidth="1"/>
    <col min="8" max="8" width="16.28125" style="4" customWidth="1"/>
    <col min="9" max="9" width="12.421875" style="2" customWidth="1"/>
    <col min="10" max="10" width="14.28125" style="2" customWidth="1"/>
    <col min="11" max="11" width="6.00390625" style="2" customWidth="1"/>
    <col min="12" max="12" width="13.8515625" style="2" customWidth="1"/>
    <col min="13" max="13" width="6.00390625" style="2" customWidth="1"/>
    <col min="14" max="14" width="15.7109375" style="2" customWidth="1"/>
    <col min="15" max="15" width="14.7109375" style="4" customWidth="1"/>
    <col min="16" max="16" width="13.28125" style="4" customWidth="1"/>
    <col min="17" max="16384" width="9.140625" style="4" customWidth="1"/>
  </cols>
  <sheetData>
    <row r="1" ht="15.75">
      <c r="P1" s="234" t="s">
        <v>130</v>
      </c>
    </row>
    <row r="3" spans="1:22" s="29" customFormat="1" ht="72.75" customHeight="1">
      <c r="A3" s="463" t="s">
        <v>151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168"/>
      <c r="R3" s="168"/>
      <c r="S3" s="84"/>
      <c r="T3" s="84"/>
      <c r="U3" s="84"/>
      <c r="V3" s="84"/>
    </row>
    <row r="4" spans="2:22" s="29" customFormat="1" ht="12.75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</row>
    <row r="5" spans="1:16" ht="24" customHeight="1">
      <c r="A5" s="526" t="s">
        <v>87</v>
      </c>
      <c r="B5" s="526"/>
      <c r="C5" s="526"/>
      <c r="D5" s="481" t="str">
        <f>+S_Frontespizio!$E$10</f>
        <v> denominazione del beneficiario</v>
      </c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3"/>
    </row>
    <row r="6" spans="9:14" ht="14.25">
      <c r="I6" s="4"/>
      <c r="J6" s="4"/>
      <c r="K6" s="4"/>
      <c r="L6" s="4"/>
      <c r="M6" s="4"/>
      <c r="N6" s="4"/>
    </row>
    <row r="8" spans="1:16" s="2" customFormat="1" ht="33" customHeight="1">
      <c r="A8" s="527" t="s">
        <v>171</v>
      </c>
      <c r="B8" s="527"/>
      <c r="C8" s="527"/>
      <c r="D8" s="527"/>
      <c r="E8" s="527"/>
      <c r="F8" s="527"/>
      <c r="G8" s="527"/>
      <c r="H8" s="527"/>
      <c r="I8" s="527"/>
      <c r="J8" s="527"/>
      <c r="K8" s="527"/>
      <c r="L8" s="527"/>
      <c r="M8" s="527"/>
      <c r="N8" s="527"/>
      <c r="O8" s="527"/>
      <c r="P8" s="527"/>
    </row>
    <row r="9" spans="2:15" s="2" customFormat="1" ht="15.75" customHeight="1" thickBot="1">
      <c r="B9" s="328"/>
      <c r="C9" s="328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331"/>
    </row>
    <row r="10" spans="1:18" ht="45" customHeight="1" thickBot="1">
      <c r="A10" s="530" t="s">
        <v>189</v>
      </c>
      <c r="B10" s="516" t="s">
        <v>187</v>
      </c>
      <c r="C10" s="528" t="s">
        <v>188</v>
      </c>
      <c r="D10" s="518" t="s">
        <v>4</v>
      </c>
      <c r="E10" s="519"/>
      <c r="F10" s="519"/>
      <c r="G10" s="389" t="s">
        <v>218</v>
      </c>
      <c r="H10" s="518" t="s">
        <v>84</v>
      </c>
      <c r="I10" s="520"/>
      <c r="J10" s="389" t="s">
        <v>139</v>
      </c>
      <c r="K10" s="518" t="s">
        <v>156</v>
      </c>
      <c r="L10" s="520"/>
      <c r="M10" s="518" t="s">
        <v>142</v>
      </c>
      <c r="N10" s="520"/>
      <c r="O10" s="521" t="s">
        <v>19</v>
      </c>
      <c r="P10" s="521"/>
      <c r="Q10" s="2"/>
      <c r="R10" s="2"/>
    </row>
    <row r="11" spans="1:18" ht="51.75" customHeight="1" thickBot="1">
      <c r="A11" s="531"/>
      <c r="B11" s="517"/>
      <c r="C11" s="529"/>
      <c r="D11" s="390" t="s">
        <v>83</v>
      </c>
      <c r="E11" s="397" t="s">
        <v>5</v>
      </c>
      <c r="F11" s="392" t="s">
        <v>216</v>
      </c>
      <c r="G11" s="392" t="s">
        <v>118</v>
      </c>
      <c r="H11" s="390" t="s">
        <v>217</v>
      </c>
      <c r="I11" s="397" t="s">
        <v>5</v>
      </c>
      <c r="J11" s="393" t="s">
        <v>5</v>
      </c>
      <c r="K11" s="398" t="s">
        <v>140</v>
      </c>
      <c r="L11" s="399" t="s">
        <v>5</v>
      </c>
      <c r="M11" s="398" t="s">
        <v>140</v>
      </c>
      <c r="N11" s="399" t="s">
        <v>5</v>
      </c>
      <c r="O11" s="271" t="s">
        <v>102</v>
      </c>
      <c r="P11" s="271" t="s">
        <v>20</v>
      </c>
      <c r="Q11" s="2"/>
      <c r="R11" s="2"/>
    </row>
    <row r="12" spans="1:18" ht="21.75" customHeight="1">
      <c r="A12" s="329">
        <v>1</v>
      </c>
      <c r="B12" s="333" t="s">
        <v>190</v>
      </c>
      <c r="C12" s="334"/>
      <c r="D12" s="335"/>
      <c r="E12" s="385"/>
      <c r="F12" s="336"/>
      <c r="G12" s="337"/>
      <c r="H12" s="338"/>
      <c r="I12" s="336"/>
      <c r="J12" s="288"/>
      <c r="K12" s="286"/>
      <c r="L12" s="287"/>
      <c r="M12" s="286"/>
      <c r="N12" s="287"/>
      <c r="O12" s="258"/>
      <c r="P12" s="258"/>
      <c r="Q12" s="2"/>
      <c r="R12" s="2"/>
    </row>
    <row r="13" spans="1:16" ht="21.75" customHeight="1">
      <c r="A13" s="330">
        <f>+A12+1</f>
        <v>2</v>
      </c>
      <c r="B13" s="333" t="s">
        <v>191</v>
      </c>
      <c r="C13" s="339"/>
      <c r="D13" s="340"/>
      <c r="E13" s="386"/>
      <c r="F13" s="341"/>
      <c r="G13" s="342"/>
      <c r="H13" s="343"/>
      <c r="I13" s="341"/>
      <c r="J13" s="289"/>
      <c r="K13" s="290"/>
      <c r="L13" s="291"/>
      <c r="M13" s="290"/>
      <c r="N13" s="291"/>
      <c r="O13" s="258"/>
      <c r="P13" s="258"/>
    </row>
    <row r="14" spans="1:16" ht="21.75" customHeight="1">
      <c r="A14" s="330">
        <f aca="true" t="shared" si="0" ref="A14:A21">+A13+1</f>
        <v>3</v>
      </c>
      <c r="B14" s="333" t="s">
        <v>192</v>
      </c>
      <c r="C14" s="339"/>
      <c r="D14" s="340"/>
      <c r="E14" s="386"/>
      <c r="F14" s="341"/>
      <c r="G14" s="342"/>
      <c r="H14" s="343"/>
      <c r="I14" s="341"/>
      <c r="J14" s="289"/>
      <c r="K14" s="290"/>
      <c r="L14" s="291"/>
      <c r="M14" s="290"/>
      <c r="N14" s="291"/>
      <c r="O14" s="258"/>
      <c r="P14" s="258"/>
    </row>
    <row r="15" spans="1:16" ht="21.75" customHeight="1">
      <c r="A15" s="330">
        <f t="shared" si="0"/>
        <v>4</v>
      </c>
      <c r="B15" s="344" t="s">
        <v>194</v>
      </c>
      <c r="C15" s="339"/>
      <c r="D15" s="345"/>
      <c r="E15" s="387"/>
      <c r="F15" s="346"/>
      <c r="G15" s="347"/>
      <c r="H15" s="348"/>
      <c r="I15" s="346"/>
      <c r="J15" s="289"/>
      <c r="K15" s="292"/>
      <c r="L15" s="293"/>
      <c r="M15" s="292"/>
      <c r="N15" s="293"/>
      <c r="O15" s="258"/>
      <c r="P15" s="258"/>
    </row>
    <row r="16" spans="1:16" ht="21.75" customHeight="1">
      <c r="A16" s="330">
        <f t="shared" si="0"/>
        <v>5</v>
      </c>
      <c r="B16" s="344" t="s">
        <v>193</v>
      </c>
      <c r="C16" s="339"/>
      <c r="D16" s="345"/>
      <c r="E16" s="387"/>
      <c r="F16" s="346"/>
      <c r="G16" s="347"/>
      <c r="H16" s="348"/>
      <c r="I16" s="346"/>
      <c r="J16" s="289"/>
      <c r="K16" s="294"/>
      <c r="L16" s="295"/>
      <c r="M16" s="294"/>
      <c r="N16" s="295"/>
      <c r="O16" s="258"/>
      <c r="P16" s="258"/>
    </row>
    <row r="17" spans="1:16" ht="21.75" customHeight="1">
      <c r="A17" s="330">
        <f t="shared" si="0"/>
        <v>6</v>
      </c>
      <c r="B17" s="344" t="s">
        <v>195</v>
      </c>
      <c r="C17" s="339"/>
      <c r="D17" s="345"/>
      <c r="E17" s="387"/>
      <c r="F17" s="346"/>
      <c r="G17" s="347"/>
      <c r="H17" s="348"/>
      <c r="I17" s="346"/>
      <c r="J17" s="289"/>
      <c r="K17" s="294"/>
      <c r="L17" s="295"/>
      <c r="M17" s="294"/>
      <c r="N17" s="295"/>
      <c r="O17" s="258"/>
      <c r="P17" s="258"/>
    </row>
    <row r="18" spans="1:16" ht="21.75" customHeight="1">
      <c r="A18" s="330">
        <f t="shared" si="0"/>
        <v>7</v>
      </c>
      <c r="B18" s="344" t="s">
        <v>208</v>
      </c>
      <c r="C18" s="339"/>
      <c r="D18" s="345"/>
      <c r="E18" s="387"/>
      <c r="F18" s="346"/>
      <c r="G18" s="347"/>
      <c r="H18" s="348"/>
      <c r="I18" s="346"/>
      <c r="J18" s="289"/>
      <c r="K18" s="294"/>
      <c r="L18" s="295"/>
      <c r="M18" s="294"/>
      <c r="N18" s="295"/>
      <c r="O18" s="258"/>
      <c r="P18" s="258"/>
    </row>
    <row r="19" spans="1:16" ht="21.75" customHeight="1">
      <c r="A19" s="330">
        <f t="shared" si="0"/>
        <v>8</v>
      </c>
      <c r="B19" s="344" t="s">
        <v>209</v>
      </c>
      <c r="C19" s="339"/>
      <c r="D19" s="345"/>
      <c r="E19" s="387"/>
      <c r="F19" s="346"/>
      <c r="G19" s="347"/>
      <c r="H19" s="348"/>
      <c r="I19" s="346"/>
      <c r="J19" s="289"/>
      <c r="K19" s="294"/>
      <c r="L19" s="295"/>
      <c r="M19" s="294"/>
      <c r="N19" s="295"/>
      <c r="O19" s="258"/>
      <c r="P19" s="258"/>
    </row>
    <row r="20" spans="1:16" ht="21.75" customHeight="1">
      <c r="A20" s="330">
        <f t="shared" si="0"/>
        <v>9</v>
      </c>
      <c r="B20" s="344" t="s">
        <v>210</v>
      </c>
      <c r="C20" s="339"/>
      <c r="D20" s="345"/>
      <c r="E20" s="387"/>
      <c r="F20" s="346"/>
      <c r="G20" s="347"/>
      <c r="H20" s="348"/>
      <c r="I20" s="346"/>
      <c r="J20" s="289"/>
      <c r="K20" s="294"/>
      <c r="L20" s="295"/>
      <c r="M20" s="294"/>
      <c r="N20" s="295"/>
      <c r="O20" s="258"/>
      <c r="P20" s="258"/>
    </row>
    <row r="21" spans="1:16" ht="21.75" customHeight="1" thickBot="1">
      <c r="A21" s="330">
        <f t="shared" si="0"/>
        <v>10</v>
      </c>
      <c r="B21" s="349" t="s">
        <v>211</v>
      </c>
      <c r="C21" s="350"/>
      <c r="D21" s="351"/>
      <c r="E21" s="388"/>
      <c r="F21" s="352"/>
      <c r="G21" s="353"/>
      <c r="H21" s="354"/>
      <c r="I21" s="352"/>
      <c r="J21" s="289"/>
      <c r="K21" s="294"/>
      <c r="L21" s="295"/>
      <c r="M21" s="294"/>
      <c r="N21" s="295"/>
      <c r="O21" s="258"/>
      <c r="P21" s="258"/>
    </row>
    <row r="22" spans="2:26" ht="25.5" customHeight="1" thickBot="1">
      <c r="B22" s="53"/>
      <c r="C22" s="53"/>
      <c r="D22" s="524" t="s">
        <v>1</v>
      </c>
      <c r="E22" s="525"/>
      <c r="F22" s="162"/>
      <c r="G22" s="163">
        <f>SUM(G12:G21)</f>
        <v>0</v>
      </c>
      <c r="H22" s="25"/>
      <c r="I22" s="25"/>
      <c r="J22" s="25"/>
      <c r="K22" s="25"/>
      <c r="L22" s="25"/>
      <c r="M22" s="25"/>
      <c r="N22" s="25"/>
      <c r="O22" s="273">
        <f>SUM(O12:O21)</f>
        <v>0</v>
      </c>
      <c r="Z22" s="4" t="s">
        <v>106</v>
      </c>
    </row>
    <row r="23" spans="2:14" ht="14.25">
      <c r="B23" s="5"/>
      <c r="C23" s="6"/>
      <c r="D23" s="9"/>
      <c r="E23" s="10"/>
      <c r="F23" s="10"/>
      <c r="G23" s="10"/>
      <c r="H23" s="26"/>
      <c r="I23" s="10"/>
      <c r="J23" s="10"/>
      <c r="K23" s="10"/>
      <c r="L23" s="10"/>
      <c r="M23" s="10"/>
      <c r="N23" s="10"/>
    </row>
    <row r="24" spans="2:14" ht="14.25">
      <c r="B24" s="5"/>
      <c r="C24" s="6"/>
      <c r="D24" s="9"/>
      <c r="E24" s="10"/>
      <c r="F24" s="10"/>
      <c r="G24" s="10"/>
      <c r="H24" s="26"/>
      <c r="I24" s="10"/>
      <c r="J24" s="10"/>
      <c r="K24" s="10"/>
      <c r="L24" s="10"/>
      <c r="M24" s="10"/>
      <c r="N24" s="10"/>
    </row>
    <row r="25" spans="2:14" ht="15" customHeight="1">
      <c r="B25" s="523" t="s">
        <v>117</v>
      </c>
      <c r="C25" s="523"/>
      <c r="D25" s="523"/>
      <c r="E25" s="523"/>
      <c r="F25" s="523"/>
      <c r="G25" s="523"/>
      <c r="H25" s="523"/>
      <c r="I25" s="523"/>
      <c r="J25" s="161"/>
      <c r="K25" s="161"/>
      <c r="L25" s="161"/>
      <c r="M25" s="161"/>
      <c r="N25" s="161"/>
    </row>
    <row r="26" spans="2:14" ht="21.75" customHeight="1">
      <c r="B26" s="523" t="s">
        <v>119</v>
      </c>
      <c r="C26" s="523"/>
      <c r="D26" s="523"/>
      <c r="E26" s="523"/>
      <c r="F26" s="523"/>
      <c r="G26" s="523"/>
      <c r="H26" s="523"/>
      <c r="I26" s="523"/>
      <c r="J26" s="161"/>
      <c r="K26" s="161"/>
      <c r="L26" s="161"/>
      <c r="M26" s="161"/>
      <c r="N26" s="161"/>
    </row>
    <row r="27" spans="2:14" ht="21.75" customHeight="1"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</row>
    <row r="28" spans="2:14" ht="24" customHeight="1">
      <c r="B28" s="13" t="s">
        <v>31</v>
      </c>
      <c r="C28" s="14"/>
      <c r="D28" s="15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2:14" ht="15">
      <c r="B29" s="15"/>
      <c r="C29" s="15"/>
      <c r="D29" s="15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2:14" ht="14.25">
      <c r="B30" s="9"/>
      <c r="C30" s="9"/>
      <c r="D30" s="9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2:15" ht="15">
      <c r="B31" s="522"/>
      <c r="C31" s="522"/>
      <c r="D31" s="9"/>
      <c r="F31" s="41"/>
      <c r="G31" s="41"/>
      <c r="J31" s="59"/>
      <c r="K31" s="59"/>
      <c r="L31" s="59"/>
      <c r="M31" s="59"/>
      <c r="N31" s="59"/>
      <c r="O31" s="59" t="s">
        <v>10</v>
      </c>
    </row>
    <row r="32" spans="2:14" ht="15">
      <c r="B32" s="15"/>
      <c r="C32" s="15"/>
      <c r="D32" s="9"/>
      <c r="E32" s="16"/>
      <c r="F32" s="16"/>
      <c r="G32" s="16"/>
      <c r="H32" s="16"/>
      <c r="I32" s="10"/>
      <c r="J32" s="10"/>
      <c r="K32" s="10"/>
      <c r="L32" s="10"/>
      <c r="M32" s="10"/>
      <c r="N32" s="10"/>
    </row>
    <row r="33" spans="2:15" ht="15">
      <c r="B33" s="16"/>
      <c r="C33" s="16"/>
      <c r="D33" s="9"/>
      <c r="H33" s="16"/>
      <c r="I33" s="10"/>
      <c r="J33" s="10"/>
      <c r="K33" s="10"/>
      <c r="L33" s="10"/>
      <c r="M33" s="10"/>
      <c r="N33" s="10"/>
      <c r="O33" s="246" t="s">
        <v>0</v>
      </c>
    </row>
    <row r="34" spans="2:14" ht="15">
      <c r="B34" s="15"/>
      <c r="C34" s="15"/>
      <c r="D34" s="9"/>
      <c r="E34" s="17"/>
      <c r="F34" s="10"/>
      <c r="G34" s="10"/>
      <c r="H34" s="10"/>
      <c r="I34" s="10"/>
      <c r="J34" s="10"/>
      <c r="K34" s="10"/>
      <c r="L34" s="10"/>
      <c r="M34" s="10"/>
      <c r="N34" s="10"/>
    </row>
    <row r="35" ht="14.25">
      <c r="E35" s="2"/>
    </row>
    <row r="36" ht="14.25">
      <c r="E36" s="2"/>
    </row>
    <row r="37" ht="14.25">
      <c r="E37" s="2"/>
    </row>
    <row r="38" ht="14.25">
      <c r="E38" s="2"/>
    </row>
  </sheetData>
  <sheetProtection/>
  <mergeCells count="16">
    <mergeCell ref="B31:C31"/>
    <mergeCell ref="B25:I25"/>
    <mergeCell ref="D22:E22"/>
    <mergeCell ref="B26:I26"/>
    <mergeCell ref="A5:C5"/>
    <mergeCell ref="A8:P8"/>
    <mergeCell ref="C10:C11"/>
    <mergeCell ref="A10:A11"/>
    <mergeCell ref="A3:P3"/>
    <mergeCell ref="B10:B11"/>
    <mergeCell ref="D10:F10"/>
    <mergeCell ref="H10:I10"/>
    <mergeCell ref="K10:L10"/>
    <mergeCell ref="M10:N10"/>
    <mergeCell ref="O10:P10"/>
    <mergeCell ref="D5:P5"/>
  </mergeCells>
  <printOptions horizontalCentered="1"/>
  <pageMargins left="0.32" right="0.3" top="0.66" bottom="0.49" header="0.29" footer="0.34"/>
  <pageSetup fitToHeight="1" fitToWidth="1" horizontalDpi="600" verticalDpi="6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showGridLines="0" showZeros="0" zoomScale="90" zoomScaleNormal="90" zoomScalePageLayoutView="80" workbookViewId="0" topLeftCell="D1">
      <pane ySplit="3" topLeftCell="A4" activePane="bottomLeft" state="frozen"/>
      <selection pane="topLeft" activeCell="A1" sqref="A1"/>
      <selection pane="bottomLeft" activeCell="N11" sqref="N11"/>
    </sheetView>
  </sheetViews>
  <sheetFormatPr defaultColWidth="9.140625" defaultRowHeight="12.75"/>
  <cols>
    <col min="1" max="1" width="6.57421875" style="4" customWidth="1"/>
    <col min="2" max="2" width="23.140625" style="18" customWidth="1"/>
    <col min="3" max="3" width="12.57421875" style="18" customWidth="1"/>
    <col min="4" max="4" width="13.7109375" style="18" customWidth="1"/>
    <col min="5" max="5" width="14.140625" style="18" customWidth="1"/>
    <col min="6" max="6" width="17.7109375" style="4" customWidth="1"/>
    <col min="7" max="7" width="13.57421875" style="4" customWidth="1"/>
    <col min="8" max="8" width="14.140625" style="4" customWidth="1"/>
    <col min="9" max="9" width="14.57421875" style="4" customWidth="1"/>
    <col min="10" max="10" width="12.00390625" style="4" customWidth="1"/>
    <col min="11" max="11" width="10.57421875" style="4" customWidth="1"/>
    <col min="12" max="12" width="10.8515625" style="2" customWidth="1"/>
    <col min="13" max="13" width="3.57421875" style="4" customWidth="1"/>
    <col min="14" max="14" width="51.8515625" style="4" customWidth="1"/>
    <col min="15" max="16384" width="9.140625" style="4" customWidth="1"/>
  </cols>
  <sheetData>
    <row r="1" ht="15.75">
      <c r="L1" s="230" t="s">
        <v>131</v>
      </c>
    </row>
    <row r="3" spans="1:17" s="29" customFormat="1" ht="62.25" customHeight="1">
      <c r="A3" s="463" t="s">
        <v>151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84"/>
      <c r="O3" s="84"/>
      <c r="P3" s="84"/>
      <c r="Q3" s="84"/>
    </row>
    <row r="4" spans="2:17" s="29" customFormat="1" ht="12.75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13" ht="20.25" customHeight="1">
      <c r="A5" s="526" t="s">
        <v>87</v>
      </c>
      <c r="B5" s="526"/>
      <c r="C5" s="526"/>
      <c r="D5" s="526"/>
      <c r="E5" s="481" t="str">
        <f>+S_Frontespizio!$E$10</f>
        <v> denominazione del beneficiario</v>
      </c>
      <c r="F5" s="482"/>
      <c r="G5" s="482"/>
      <c r="H5" s="482"/>
      <c r="I5" s="482"/>
      <c r="J5" s="482"/>
      <c r="K5" s="482"/>
      <c r="L5" s="482"/>
      <c r="M5" s="483"/>
    </row>
    <row r="6" ht="14.25">
      <c r="L6" s="4"/>
    </row>
    <row r="8" spans="1:13" s="85" customFormat="1" ht="23.25" customHeight="1">
      <c r="A8" s="527" t="s">
        <v>196</v>
      </c>
      <c r="B8" s="527"/>
      <c r="C8" s="527"/>
      <c r="D8" s="527"/>
      <c r="E8" s="527"/>
      <c r="F8" s="527"/>
      <c r="G8" s="527"/>
      <c r="H8" s="527"/>
      <c r="I8" s="527"/>
      <c r="J8" s="527"/>
      <c r="K8" s="527"/>
      <c r="L8" s="527"/>
      <c r="M8" s="527"/>
    </row>
    <row r="9" spans="2:13" s="85" customFormat="1" ht="22.5" customHeight="1" thickBot="1"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216"/>
    </row>
    <row r="10" spans="1:13" s="85" customFormat="1" ht="17.25" customHeight="1">
      <c r="A10" s="532" t="s">
        <v>189</v>
      </c>
      <c r="B10" s="373">
        <v>1</v>
      </c>
      <c r="C10" s="373">
        <v>2</v>
      </c>
      <c r="D10" s="373">
        <v>3</v>
      </c>
      <c r="E10" s="373">
        <v>4</v>
      </c>
      <c r="F10" s="373">
        <v>5</v>
      </c>
      <c r="G10" s="373">
        <v>6</v>
      </c>
      <c r="H10" s="373">
        <v>7</v>
      </c>
      <c r="I10" s="373">
        <v>8</v>
      </c>
      <c r="J10" s="373">
        <v>9</v>
      </c>
      <c r="K10" s="373">
        <v>10</v>
      </c>
      <c r="L10" s="374">
        <v>11</v>
      </c>
      <c r="M10" s="217"/>
    </row>
    <row r="11" spans="1:16" s="87" customFormat="1" ht="90.75" customHeight="1" thickBot="1">
      <c r="A11" s="533"/>
      <c r="B11" s="375" t="s">
        <v>186</v>
      </c>
      <c r="C11" s="376" t="s">
        <v>21</v>
      </c>
      <c r="D11" s="375" t="s">
        <v>27</v>
      </c>
      <c r="E11" s="375" t="s">
        <v>28</v>
      </c>
      <c r="F11" s="377" t="s">
        <v>88</v>
      </c>
      <c r="G11" s="375" t="s">
        <v>132</v>
      </c>
      <c r="H11" s="378" t="s">
        <v>29</v>
      </c>
      <c r="I11" s="376" t="s">
        <v>34</v>
      </c>
      <c r="J11" s="378" t="s">
        <v>22</v>
      </c>
      <c r="K11" s="376" t="s">
        <v>30</v>
      </c>
      <c r="L11" s="379" t="s">
        <v>23</v>
      </c>
      <c r="M11" s="218"/>
      <c r="N11" s="86"/>
      <c r="O11" s="86"/>
      <c r="P11" s="86"/>
    </row>
    <row r="12" spans="1:15" s="85" customFormat="1" ht="15" customHeight="1">
      <c r="A12" s="329">
        <f>+'SB_ STRUMENT'!A12</f>
        <v>1</v>
      </c>
      <c r="B12" s="365" t="str">
        <f>+'SB_ STRUMENT'!B12</f>
        <v>a</v>
      </c>
      <c r="C12" s="366"/>
      <c r="D12" s="367">
        <f>'SB_ STRUMENT'!D12</f>
        <v>0</v>
      </c>
      <c r="E12" s="417">
        <f>+'SB_ STRUMENT'!E12</f>
        <v>0</v>
      </c>
      <c r="F12" s="366"/>
      <c r="G12" s="368">
        <f>+'SB_ STRUMENT'!F12</f>
        <v>0</v>
      </c>
      <c r="H12" s="369"/>
      <c r="I12" s="370"/>
      <c r="J12" s="371">
        <f aca="true" t="shared" si="0" ref="J12:J18">IF(I12="",0,G12*H12*I12/360)</f>
        <v>0</v>
      </c>
      <c r="K12" s="372"/>
      <c r="L12" s="371">
        <f aca="true" t="shared" si="1" ref="L12:L18">J12*K12</f>
        <v>0</v>
      </c>
      <c r="M12" s="219"/>
      <c r="N12" s="418"/>
      <c r="O12" s="88"/>
    </row>
    <row r="13" spans="1:15" s="85" customFormat="1" ht="15" customHeight="1">
      <c r="A13" s="330">
        <f>+'SB_ STRUMENT'!A13</f>
        <v>2</v>
      </c>
      <c r="B13" s="356" t="str">
        <f>+'SB_ STRUMENT'!B13</f>
        <v>b</v>
      </c>
      <c r="C13" s="357"/>
      <c r="D13" s="358">
        <f>+'SB_ STRUMENT'!D13</f>
        <v>0</v>
      </c>
      <c r="E13" s="417">
        <f>+'SB_ STRUMENT'!E13</f>
        <v>0</v>
      </c>
      <c r="F13" s="357"/>
      <c r="G13" s="359">
        <f>+'SB_ STRUMENT'!F13</f>
        <v>0</v>
      </c>
      <c r="H13" s="360"/>
      <c r="I13" s="363"/>
      <c r="J13" s="361">
        <f t="shared" si="0"/>
        <v>0</v>
      </c>
      <c r="K13" s="362"/>
      <c r="L13" s="361">
        <f t="shared" si="1"/>
        <v>0</v>
      </c>
      <c r="M13" s="219"/>
      <c r="N13" s="88"/>
      <c r="O13" s="88"/>
    </row>
    <row r="14" spans="1:15" s="85" customFormat="1" ht="15" customHeight="1">
      <c r="A14" s="330">
        <f>+'SB_ STRUMENT'!A14</f>
        <v>3</v>
      </c>
      <c r="B14" s="356" t="str">
        <f>+'SB_ STRUMENT'!B14</f>
        <v>c</v>
      </c>
      <c r="C14" s="357"/>
      <c r="D14" s="358">
        <f>+'SB_ STRUMENT'!D14</f>
        <v>0</v>
      </c>
      <c r="E14" s="417">
        <f>+'SB_ STRUMENT'!E14</f>
        <v>0</v>
      </c>
      <c r="F14" s="357"/>
      <c r="G14" s="359">
        <f>+'SB_ STRUMENT'!F14</f>
        <v>0</v>
      </c>
      <c r="H14" s="360"/>
      <c r="I14" s="363"/>
      <c r="J14" s="361">
        <f t="shared" si="0"/>
        <v>0</v>
      </c>
      <c r="K14" s="362"/>
      <c r="L14" s="361">
        <f t="shared" si="1"/>
        <v>0</v>
      </c>
      <c r="M14" s="219"/>
      <c r="N14" s="88"/>
      <c r="O14" s="88"/>
    </row>
    <row r="15" spans="1:15" s="85" customFormat="1" ht="15" customHeight="1">
      <c r="A15" s="330">
        <f>+'SB_ STRUMENT'!A15</f>
        <v>4</v>
      </c>
      <c r="B15" s="356" t="str">
        <f>+'SB_ STRUMENT'!B15</f>
        <v>d </v>
      </c>
      <c r="C15" s="357"/>
      <c r="D15" s="358">
        <f>+'SB_ STRUMENT'!D15</f>
        <v>0</v>
      </c>
      <c r="E15" s="417">
        <f>+'SB_ STRUMENT'!E15</f>
        <v>0</v>
      </c>
      <c r="F15" s="357"/>
      <c r="G15" s="359">
        <f>+'SB_ STRUMENT'!F15</f>
        <v>0</v>
      </c>
      <c r="H15" s="360"/>
      <c r="I15" s="363"/>
      <c r="J15" s="361">
        <f t="shared" si="0"/>
        <v>0</v>
      </c>
      <c r="K15" s="362"/>
      <c r="L15" s="361">
        <f t="shared" si="1"/>
        <v>0</v>
      </c>
      <c r="M15" s="219"/>
      <c r="N15" s="88"/>
      <c r="O15" s="88"/>
    </row>
    <row r="16" spans="1:15" s="85" customFormat="1" ht="15" customHeight="1">
      <c r="A16" s="330">
        <f>+'SB_ STRUMENT'!A16</f>
        <v>5</v>
      </c>
      <c r="B16" s="356" t="str">
        <f>+'SB_ STRUMENT'!B16</f>
        <v>e</v>
      </c>
      <c r="C16" s="357"/>
      <c r="D16" s="358">
        <f>+'SB_ STRUMENT'!D16</f>
        <v>0</v>
      </c>
      <c r="E16" s="417">
        <f>+'SB_ STRUMENT'!E16</f>
        <v>0</v>
      </c>
      <c r="F16" s="357"/>
      <c r="G16" s="359">
        <f>+'SB_ STRUMENT'!F16</f>
        <v>0</v>
      </c>
      <c r="H16" s="360"/>
      <c r="I16" s="363"/>
      <c r="J16" s="361">
        <f t="shared" si="0"/>
        <v>0</v>
      </c>
      <c r="K16" s="362"/>
      <c r="L16" s="361">
        <f t="shared" si="1"/>
        <v>0</v>
      </c>
      <c r="M16" s="219"/>
      <c r="N16" s="88"/>
      <c r="O16" s="88"/>
    </row>
    <row r="17" spans="1:15" s="85" customFormat="1" ht="15" customHeight="1">
      <c r="A17" s="330">
        <f>+'SB_ STRUMENT'!A17</f>
        <v>6</v>
      </c>
      <c r="B17" s="356" t="str">
        <f>+'SB_ STRUMENT'!B17</f>
        <v>f</v>
      </c>
      <c r="C17" s="357"/>
      <c r="D17" s="358">
        <f>+'SB_ STRUMENT'!D17</f>
        <v>0</v>
      </c>
      <c r="E17" s="417">
        <f>+'SB_ STRUMENT'!E17</f>
        <v>0</v>
      </c>
      <c r="F17" s="357"/>
      <c r="G17" s="359">
        <f>+'SB_ STRUMENT'!F17</f>
        <v>0</v>
      </c>
      <c r="H17" s="360"/>
      <c r="I17" s="363"/>
      <c r="J17" s="361">
        <f t="shared" si="0"/>
        <v>0</v>
      </c>
      <c r="K17" s="362"/>
      <c r="L17" s="361">
        <f t="shared" si="1"/>
        <v>0</v>
      </c>
      <c r="M17" s="219"/>
      <c r="N17" s="88"/>
      <c r="O17" s="88"/>
    </row>
    <row r="18" spans="1:16" s="85" customFormat="1" ht="15" customHeight="1">
      <c r="A18" s="330">
        <f>+'SB_ STRUMENT'!A14</f>
        <v>3</v>
      </c>
      <c r="B18" s="356" t="str">
        <f>+'SB_ STRUMENT'!B14</f>
        <v>c</v>
      </c>
      <c r="C18" s="357"/>
      <c r="D18" s="358">
        <f>+'SB_ STRUMENT'!D18</f>
        <v>0</v>
      </c>
      <c r="E18" s="417">
        <f>+'SB_ STRUMENT'!E18</f>
        <v>0</v>
      </c>
      <c r="F18" s="357"/>
      <c r="G18" s="359">
        <f>+'SB_ STRUMENT'!F18</f>
        <v>0</v>
      </c>
      <c r="H18" s="360"/>
      <c r="I18" s="363"/>
      <c r="J18" s="361">
        <f t="shared" si="0"/>
        <v>0</v>
      </c>
      <c r="K18" s="362"/>
      <c r="L18" s="361">
        <f t="shared" si="1"/>
        <v>0</v>
      </c>
      <c r="M18" s="219"/>
      <c r="N18" s="88"/>
      <c r="O18" s="88"/>
      <c r="P18" s="88"/>
    </row>
    <row r="19" spans="1:16" s="85" customFormat="1" ht="15" customHeight="1">
      <c r="A19" s="330">
        <f>+'SB_ STRUMENT'!A15</f>
        <v>4</v>
      </c>
      <c r="B19" s="356" t="str">
        <f>+'SB_ STRUMENT'!B15</f>
        <v>d </v>
      </c>
      <c r="C19" s="357"/>
      <c r="D19" s="358">
        <f>+'SB_ STRUMENT'!D19</f>
        <v>0</v>
      </c>
      <c r="E19" s="417">
        <f>+'SB_ STRUMENT'!E19</f>
        <v>0</v>
      </c>
      <c r="F19" s="357"/>
      <c r="G19" s="359">
        <f>+'SB_ STRUMENT'!F19</f>
        <v>0</v>
      </c>
      <c r="H19" s="360"/>
      <c r="I19" s="363"/>
      <c r="J19" s="361"/>
      <c r="K19" s="362"/>
      <c r="L19" s="361"/>
      <c r="M19" s="219"/>
      <c r="N19" s="88"/>
      <c r="O19" s="88"/>
      <c r="P19" s="88"/>
    </row>
    <row r="20" spans="1:16" s="85" customFormat="1" ht="15" customHeight="1">
      <c r="A20" s="330">
        <f>+'SB_ STRUMENT'!A20</f>
        <v>9</v>
      </c>
      <c r="B20" s="356" t="str">
        <f>+'SB_ STRUMENT'!B20</f>
        <v>i</v>
      </c>
      <c r="C20" s="357"/>
      <c r="D20" s="358">
        <f>+'SB_ STRUMENT'!D20</f>
        <v>0</v>
      </c>
      <c r="E20" s="417">
        <f>+'SB_ STRUMENT'!E20</f>
        <v>0</v>
      </c>
      <c r="F20" s="357"/>
      <c r="G20" s="359">
        <f>+'SB_ STRUMENT'!F20</f>
        <v>0</v>
      </c>
      <c r="H20" s="360"/>
      <c r="I20" s="363"/>
      <c r="J20" s="361">
        <f>IF(I20="",0,G20*H20*I20/360)</f>
        <v>0</v>
      </c>
      <c r="K20" s="362"/>
      <c r="L20" s="361">
        <f>J20*K20</f>
        <v>0</v>
      </c>
      <c r="M20" s="219"/>
      <c r="N20" s="88"/>
      <c r="O20" s="88"/>
      <c r="P20" s="88"/>
    </row>
    <row r="21" spans="1:16" s="85" customFormat="1" ht="15" customHeight="1">
      <c r="A21" s="330">
        <f>+'SB_ STRUMENT'!A21</f>
        <v>10</v>
      </c>
      <c r="B21" s="358" t="str">
        <f>+'SB_ STRUMENT'!B21</f>
        <v>l</v>
      </c>
      <c r="C21" s="357"/>
      <c r="D21" s="358">
        <f>+'SB_ STRUMENT'!D21</f>
        <v>0</v>
      </c>
      <c r="E21" s="417">
        <f>+'SB_ STRUMENT'!E21</f>
        <v>0</v>
      </c>
      <c r="F21" s="364"/>
      <c r="G21" s="359">
        <f>+'SB_ STRUMENT'!F21</f>
        <v>0</v>
      </c>
      <c r="H21" s="360"/>
      <c r="I21" s="363"/>
      <c r="J21" s="361">
        <f>IF(I21="",0,G21*H21*I21/360)</f>
        <v>0</v>
      </c>
      <c r="K21" s="362"/>
      <c r="L21" s="361">
        <f>J21*K21</f>
        <v>0</v>
      </c>
      <c r="M21" s="220"/>
      <c r="N21" s="88"/>
      <c r="O21" s="88"/>
      <c r="P21" s="88"/>
    </row>
    <row r="22" spans="2:17" s="85" customFormat="1" ht="12.75">
      <c r="B22" s="89"/>
      <c r="C22" s="89"/>
      <c r="D22" s="89"/>
      <c r="E22" s="90"/>
      <c r="F22" s="88"/>
      <c r="G22" s="91"/>
      <c r="H22" s="92"/>
      <c r="I22" s="92"/>
      <c r="J22" s="93"/>
      <c r="K22" s="88"/>
      <c r="L22" s="88"/>
      <c r="M22" s="92"/>
      <c r="O22" s="88"/>
      <c r="P22" s="88"/>
      <c r="Q22" s="88"/>
    </row>
    <row r="23" spans="2:13" s="85" customFormat="1" ht="19.5" customHeight="1">
      <c r="B23" s="95" t="s">
        <v>201</v>
      </c>
      <c r="E23" s="94"/>
      <c r="G23" s="32"/>
      <c r="H23" s="94"/>
      <c r="I23" s="94"/>
      <c r="J23" s="30"/>
      <c r="M23" s="94"/>
    </row>
    <row r="24" spans="2:13" s="85" customFormat="1" ht="12.75">
      <c r="B24" s="332" t="s">
        <v>197</v>
      </c>
      <c r="E24" s="94"/>
      <c r="G24" s="32"/>
      <c r="H24" s="94"/>
      <c r="I24" s="94"/>
      <c r="J24" s="30"/>
      <c r="M24" s="94"/>
    </row>
    <row r="25" spans="2:13" s="85" customFormat="1" ht="12.75">
      <c r="B25" s="95" t="s">
        <v>198</v>
      </c>
      <c r="E25" s="94"/>
      <c r="G25" s="32"/>
      <c r="H25" s="94"/>
      <c r="I25" s="94"/>
      <c r="J25" s="30"/>
      <c r="M25" s="94"/>
    </row>
    <row r="26" spans="2:13" s="85" customFormat="1" ht="12.75">
      <c r="B26" s="95" t="s">
        <v>199</v>
      </c>
      <c r="E26" s="94"/>
      <c r="G26" s="32"/>
      <c r="H26" s="94"/>
      <c r="I26" s="94"/>
      <c r="J26" s="30"/>
      <c r="M26" s="94"/>
    </row>
    <row r="27" spans="2:13" s="85" customFormat="1" ht="12.75">
      <c r="B27" s="332" t="s">
        <v>200</v>
      </c>
      <c r="E27" s="94"/>
      <c r="G27" s="32"/>
      <c r="H27" s="94"/>
      <c r="I27" s="94"/>
      <c r="J27" s="30"/>
      <c r="M27" s="94"/>
    </row>
    <row r="28" spans="2:13" s="85" customFormat="1" ht="12.75">
      <c r="B28" s="95" t="s">
        <v>202</v>
      </c>
      <c r="E28" s="94"/>
      <c r="G28" s="32"/>
      <c r="H28" s="94"/>
      <c r="I28" s="94"/>
      <c r="J28" s="30"/>
      <c r="M28" s="94"/>
    </row>
    <row r="29" spans="2:13" s="85" customFormat="1" ht="12.75">
      <c r="B29" s="332" t="s">
        <v>203</v>
      </c>
      <c r="E29" s="94"/>
      <c r="G29" s="32"/>
      <c r="H29" s="94"/>
      <c r="I29" s="94"/>
      <c r="J29" s="30"/>
      <c r="M29" s="94"/>
    </row>
    <row r="30" spans="2:13" s="85" customFormat="1" ht="12.75">
      <c r="B30" s="332" t="s">
        <v>204</v>
      </c>
      <c r="E30" s="94"/>
      <c r="G30" s="32"/>
      <c r="H30" s="94"/>
      <c r="I30" s="94"/>
      <c r="J30" s="30"/>
      <c r="M30" s="94"/>
    </row>
    <row r="31" spans="2:13" s="85" customFormat="1" ht="12.75">
      <c r="B31" s="332" t="s">
        <v>205</v>
      </c>
      <c r="E31" s="94"/>
      <c r="G31" s="32"/>
      <c r="H31" s="94"/>
      <c r="I31" s="94"/>
      <c r="J31" s="30"/>
      <c r="M31" s="94"/>
    </row>
    <row r="32" spans="2:13" s="85" customFormat="1" ht="12.75">
      <c r="B32" s="332" t="s">
        <v>206</v>
      </c>
      <c r="E32" s="94"/>
      <c r="G32" s="32"/>
      <c r="H32" s="94"/>
      <c r="I32" s="94"/>
      <c r="J32" s="30"/>
      <c r="M32" s="94"/>
    </row>
    <row r="33" spans="2:13" s="85" customFormat="1" ht="12.75">
      <c r="B33" s="332" t="s">
        <v>207</v>
      </c>
      <c r="E33" s="94"/>
      <c r="G33" s="32"/>
      <c r="H33" s="94"/>
      <c r="I33" s="94"/>
      <c r="J33" s="30"/>
      <c r="M33" s="94"/>
    </row>
    <row r="35" spans="2:13" ht="19.5" customHeight="1">
      <c r="B35" s="13" t="s">
        <v>35</v>
      </c>
      <c r="C35" s="14"/>
      <c r="D35" s="15"/>
      <c r="E35" s="15"/>
      <c r="F35" s="9"/>
      <c r="G35" s="10"/>
      <c r="H35" s="10"/>
      <c r="I35" s="10"/>
      <c r="J35" s="10"/>
      <c r="K35" s="10"/>
      <c r="L35" s="10"/>
      <c r="M35" s="10"/>
    </row>
    <row r="36" spans="2:13" ht="15">
      <c r="B36" s="15"/>
      <c r="C36" s="15"/>
      <c r="D36" s="15"/>
      <c r="E36" s="15"/>
      <c r="F36" s="9"/>
      <c r="G36" s="10"/>
      <c r="H36" s="10"/>
      <c r="I36" s="10"/>
      <c r="J36" s="10"/>
      <c r="K36" s="10"/>
      <c r="L36" s="10"/>
      <c r="M36" s="10"/>
    </row>
    <row r="37" spans="2:12" ht="15">
      <c r="B37" s="522"/>
      <c r="C37" s="522"/>
      <c r="D37" s="10"/>
      <c r="E37" s="9"/>
      <c r="F37" s="9"/>
      <c r="H37" s="41"/>
      <c r="I37" s="41"/>
      <c r="J37" s="41"/>
      <c r="L37" s="59" t="s">
        <v>10</v>
      </c>
    </row>
    <row r="38" spans="2:13" ht="15">
      <c r="B38" s="83"/>
      <c r="C38" s="83"/>
      <c r="D38" s="10"/>
      <c r="E38" s="9"/>
      <c r="F38" s="9"/>
      <c r="H38" s="41"/>
      <c r="I38" s="41"/>
      <c r="J38" s="41"/>
      <c r="L38" s="41"/>
      <c r="M38" s="59"/>
    </row>
    <row r="39" spans="2:12" ht="15">
      <c r="B39" s="16"/>
      <c r="C39" s="16"/>
      <c r="D39" s="10"/>
      <c r="E39" s="9"/>
      <c r="F39" s="9"/>
      <c r="H39" s="16"/>
      <c r="J39" s="16"/>
      <c r="K39" s="16"/>
      <c r="L39" s="246" t="s">
        <v>0</v>
      </c>
    </row>
  </sheetData>
  <sheetProtection/>
  <mergeCells count="6">
    <mergeCell ref="B37:C37"/>
    <mergeCell ref="E5:M5"/>
    <mergeCell ref="A3:M3"/>
    <mergeCell ref="A5:D5"/>
    <mergeCell ref="A8:M8"/>
    <mergeCell ref="A10:A11"/>
  </mergeCells>
  <dataValidations count="1">
    <dataValidation type="decimal" allowBlank="1" showInputMessage="1" showErrorMessage="1" sqref="H12:H21 K12:K21">
      <formula1>0</formula1>
      <formula2>1</formula2>
    </dataValidation>
  </dataValidations>
  <printOptions horizontalCentered="1"/>
  <pageMargins left="0.31496062992125984" right="0.31496062992125984" top="0.5511811023622047" bottom="0.2755905511811024" header="0.2362204724409449" footer="0.1968503937007874"/>
  <pageSetup fitToHeight="1" fitToWidth="1" horizontalDpi="600" verticalDpi="600" orientation="landscape" paperSize="9" scale="78" r:id="rId1"/>
  <ignoredErrors>
    <ignoredError sqref="B18:B21 B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ALBANESE</cp:lastModifiedBy>
  <cp:lastPrinted>2014-03-31T13:30:10Z</cp:lastPrinted>
  <dcterms:created xsi:type="dcterms:W3CDTF">2004-06-18T13:28:21Z</dcterms:created>
  <dcterms:modified xsi:type="dcterms:W3CDTF">2014-03-31T13:30:22Z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